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ykato\Desktop\"/>
    </mc:Choice>
  </mc:AlternateContent>
  <xr:revisionPtr revIDLastSave="0" documentId="8_{5EF59C68-7EFC-4E63-9027-41DBE4E268B5}" xr6:coauthVersionLast="47" xr6:coauthVersionMax="47" xr10:uidLastSave="{00000000-0000-0000-0000-000000000000}"/>
  <workbookProtection workbookAlgorithmName="SHA-512" workbookHashValue="MliBzzBTsI7vdgIpr9Ixgl14dS7oV4QsUm8coyHwO1noDxHDf12xJuoF74IWZT8kikj1qis1zSfiq1KM+8o54A==" workbookSaltValue="M36ZaU7ZaelOktZtZ2B87A==" workbookSpinCount="100000" lockStructure="1"/>
  <bookViews>
    <workbookView xWindow="-108" yWindow="-108" windowWidth="23256" windowHeight="12576" xr2:uid="{204A621B-86B1-4B7A-AFDB-1FD4F834C10E}"/>
  </bookViews>
  <sheets>
    <sheet name="Pro申請書" sheetId="1" r:id="rId1"/>
    <sheet name="記入見本" sheetId="8" r:id="rId2"/>
    <sheet name="Pro製品一覧" sheetId="2" r:id="rId3"/>
    <sheet name="個人情報に関する取り扱いについて" sheetId="6" r:id="rId4"/>
    <sheet name="(非表示)型番マスタ" sheetId="3" state="hidden" r:id="rId5"/>
  </sheets>
  <definedNames>
    <definedName name="_xlnm.Print_Area" localSheetId="0">Pro申請書!$B$2:$Y$65</definedName>
    <definedName name="_xlnm.Print_Area" localSheetId="2">Pro製品一覧!#REF!</definedName>
    <definedName name="_xlnm.Print_Area" localSheetId="1">記入見本!$C$3:$X$64</definedName>
    <definedName name="_xlnm.Print_Area" localSheetId="3">個人情報に関する取り扱いについて!$B$2:$B$60</definedName>
    <definedName name="コールド">'(非表示)型番マスタ'!$DL$5:$DL$7</definedName>
    <definedName name="コールド追加">'(非表示)型番マスタ'!$F$20</definedName>
    <definedName name="コールド年数">'(非表示)型番マスタ'!$AE$45:$AE$49</definedName>
    <definedName name="通常">'(非表示)型番マスタ'!$CG$5:$CG$7</definedName>
    <definedName name="通常追加">'(非表示)型番マスタ'!$F$19:$F$20</definedName>
    <definedName name="通常年数">'(非表示)型番マスタ'!$AE$28:$AE$32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3" i="1" l="1"/>
  <c r="J32" i="1"/>
  <c r="J31" i="1"/>
  <c r="J26" i="1"/>
  <c r="J25" i="1"/>
  <c r="J24" i="1"/>
  <c r="J34" i="8"/>
  <c r="V34" i="8" s="1"/>
  <c r="J33" i="8"/>
  <c r="V33" i="8" s="1"/>
  <c r="J32" i="8"/>
  <c r="V32" i="8" s="1"/>
  <c r="J27" i="8"/>
  <c r="V27" i="8" s="1"/>
  <c r="X27" i="8" s="1"/>
  <c r="J26" i="8"/>
  <c r="V26" i="8" s="1"/>
  <c r="X26" i="8" s="1"/>
  <c r="J25" i="8"/>
  <c r="V25" i="8" s="1"/>
  <c r="X25" i="8" s="1"/>
  <c r="J21" i="8"/>
  <c r="V21" i="8" s="1"/>
  <c r="X21" i="8" s="1"/>
  <c r="J20" i="8"/>
  <c r="V20" i="8" s="1"/>
  <c r="X20" i="8" s="1"/>
  <c r="J19" i="8"/>
  <c r="V19" i="8" s="1"/>
  <c r="X19" i="8" s="1"/>
  <c r="V33" i="1" l="1"/>
  <c r="V32" i="1"/>
  <c r="V31" i="1"/>
  <c r="V26" i="1"/>
  <c r="X26" i="1" s="1"/>
  <c r="V25" i="1"/>
  <c r="X25" i="1" s="1"/>
  <c r="V24" i="1"/>
  <c r="X24" i="1" s="1"/>
  <c r="J20" i="1"/>
  <c r="V20" i="1" s="1"/>
  <c r="X20" i="1" s="1"/>
  <c r="J19" i="1"/>
  <c r="V19" i="1" s="1"/>
  <c r="X19" i="1" s="1"/>
  <c r="J18" i="1"/>
  <c r="V18" i="1" s="1"/>
  <c r="X18" i="1" s="1"/>
</calcChain>
</file>

<file path=xl/sharedStrings.xml><?xml version="1.0" encoding="utf-8"?>
<sst xmlns="http://schemas.openxmlformats.org/spreadsheetml/2006/main" count="764" uniqueCount="274">
  <si>
    <t>AOSBOX Business Pro ライセンス申請書 【年額版】</t>
    <rPh sb="19" eb="20">
      <t>ネンバン</t>
    </rPh>
    <rPh sb="25" eb="28">
      <t>シンセイショ</t>
    </rPh>
    <rPh sb="30" eb="33">
      <t>ネンガクバン</t>
    </rPh>
    <phoneticPr fontId="2"/>
  </si>
  <si>
    <r>
      <t>必要箇所をご記入後</t>
    </r>
    <r>
      <rPr>
        <b/>
        <u/>
        <sz val="14"/>
        <color rgb="FFC00000"/>
        <rFont val="Meiryo UI"/>
        <family val="3"/>
        <charset val="128"/>
      </rPr>
      <t>Excelファイルでご返送をお願いいたします</t>
    </r>
    <r>
      <rPr>
        <b/>
        <sz val="14"/>
        <color rgb="FFC00000"/>
        <rFont val="Meiryo UI"/>
        <family val="3"/>
        <charset val="128"/>
      </rPr>
      <t>。</t>
    </r>
    <rPh sb="0" eb="2">
      <t>ヒツヨウ</t>
    </rPh>
    <rPh sb="24" eb="25">
      <t>ネガ</t>
    </rPh>
    <phoneticPr fontId="2"/>
  </si>
  <si>
    <t>申込日</t>
    <rPh sb="0" eb="2">
      <t>モウシコミ</t>
    </rPh>
    <rPh sb="2" eb="3">
      <t>ヒ</t>
    </rPh>
    <phoneticPr fontId="2"/>
  </si>
  <si>
    <t>年</t>
    <rPh sb="0" eb="1">
      <t>ネン</t>
    </rPh>
    <phoneticPr fontId="2"/>
  </si>
  <si>
    <t>月</t>
    <rPh sb="0" eb="1">
      <t>ツキ</t>
    </rPh>
    <phoneticPr fontId="2"/>
  </si>
  <si>
    <t>日</t>
    <rPh sb="0" eb="1">
      <t>ヒ</t>
    </rPh>
    <phoneticPr fontId="2"/>
  </si>
  <si>
    <t>AOS使用欄</t>
    <rPh sb="3" eb="6">
      <t>シヨウラン</t>
    </rPh>
    <phoneticPr fontId="2"/>
  </si>
  <si>
    <t>申込種別</t>
    <rPh sb="0" eb="2">
      <t>モウシコミ</t>
    </rPh>
    <rPh sb="2" eb="4">
      <t>シュベツ</t>
    </rPh>
    <phoneticPr fontId="2"/>
  </si>
  <si>
    <t>※1～5の中から該当箇所をプルダウンで一つお選びください。</t>
    <rPh sb="5" eb="6">
      <t>ナカ</t>
    </rPh>
    <rPh sb="8" eb="10">
      <t>ガイトウ</t>
    </rPh>
    <rPh sb="10" eb="12">
      <t>カショ</t>
    </rPh>
    <rPh sb="19" eb="20">
      <t>ヒト</t>
    </rPh>
    <rPh sb="22" eb="23">
      <t>エラ</t>
    </rPh>
    <phoneticPr fontId="2"/>
  </si>
  <si>
    <t>新　規</t>
    <rPh sb="0" eb="1">
      <t>シン</t>
    </rPh>
    <rPh sb="2" eb="3">
      <t>ノリ</t>
    </rPh>
    <phoneticPr fontId="2"/>
  </si>
  <si>
    <t>利　用　中</t>
    <rPh sb="0" eb="1">
      <t>リ</t>
    </rPh>
    <rPh sb="2" eb="3">
      <t>ヨウ</t>
    </rPh>
    <rPh sb="4" eb="5">
      <t>ナカ</t>
    </rPh>
    <phoneticPr fontId="2"/>
  </si>
  <si>
    <r>
      <rPr>
        <b/>
        <sz val="14"/>
        <rFont val="Meiryo UI"/>
        <family val="3"/>
        <charset val="128"/>
      </rPr>
      <t xml:space="preserve">     1.</t>
    </r>
    <r>
      <rPr>
        <sz val="14"/>
        <rFont val="Meiryo UI"/>
        <family val="3"/>
        <charset val="128"/>
      </rPr>
      <t>新規(トライアルなし)</t>
    </r>
    <rPh sb="7" eb="9">
      <t>シンキ</t>
    </rPh>
    <phoneticPr fontId="2"/>
  </si>
  <si>
    <r>
      <rPr>
        <b/>
        <sz val="14"/>
        <rFont val="Meiryo UI"/>
        <family val="3"/>
        <charset val="128"/>
      </rPr>
      <t>3.</t>
    </r>
    <r>
      <rPr>
        <sz val="14"/>
        <rFont val="Meiryo UI"/>
        <family val="3"/>
        <charset val="128"/>
      </rPr>
      <t>更新</t>
    </r>
    <rPh sb="2" eb="4">
      <t>コウシン</t>
    </rPh>
    <phoneticPr fontId="2"/>
  </si>
  <si>
    <r>
      <rPr>
        <b/>
        <sz val="14"/>
        <rFont val="Meiryo UI"/>
        <family val="3"/>
        <charset val="128"/>
      </rPr>
      <t>4.</t>
    </r>
    <r>
      <rPr>
        <sz val="14"/>
        <rFont val="Meiryo UI"/>
        <family val="3"/>
        <charset val="128"/>
      </rPr>
      <t>容量追加更新</t>
    </r>
    <rPh sb="0" eb="2">
      <t>ヘンコウ</t>
    </rPh>
    <phoneticPr fontId="2"/>
  </si>
  <si>
    <r>
      <rPr>
        <b/>
        <sz val="14"/>
        <rFont val="Meiryo UI"/>
        <family val="3"/>
        <charset val="128"/>
      </rPr>
      <t xml:space="preserve">     2.</t>
    </r>
    <r>
      <rPr>
        <sz val="14"/>
        <rFont val="Meiryo UI"/>
        <family val="3"/>
        <charset val="128"/>
      </rPr>
      <t>トライアルからの継続利用</t>
    </r>
    <rPh sb="14" eb="18">
      <t>ケイゾクリヨウ</t>
    </rPh>
    <phoneticPr fontId="2"/>
  </si>
  <si>
    <r>
      <rPr>
        <b/>
        <sz val="14"/>
        <rFont val="Meiryo UI"/>
        <family val="3"/>
        <charset val="128"/>
      </rPr>
      <t>5.</t>
    </r>
    <r>
      <rPr>
        <sz val="14"/>
        <rFont val="Meiryo UI"/>
        <family val="3"/>
        <charset val="128"/>
      </rPr>
      <t>容量追加・その他</t>
    </r>
    <rPh sb="2" eb="4">
      <t>ヨウリョウ</t>
    </rPh>
    <rPh sb="4" eb="6">
      <t>ツイカ</t>
    </rPh>
    <rPh sb="9" eb="10">
      <t>タ</t>
    </rPh>
    <phoneticPr fontId="2"/>
  </si>
  <si>
    <t>▼トライアル継続利用の場合はライセンスキーを入力してください</t>
    <rPh sb="6" eb="8">
      <t>ケイゾク</t>
    </rPh>
    <rPh sb="8" eb="10">
      <t>リヨウ</t>
    </rPh>
    <rPh sb="11" eb="13">
      <t>バアイ</t>
    </rPh>
    <rPh sb="22" eb="24">
      <t>ニュウリョク</t>
    </rPh>
    <phoneticPr fontId="2"/>
  </si>
  <si>
    <r>
      <t>▼ 1社で</t>
    </r>
    <r>
      <rPr>
        <sz val="11"/>
        <color rgb="FFC00000"/>
        <rFont val="Meiryo UI"/>
        <family val="3"/>
        <charset val="128"/>
      </rPr>
      <t>複数契約している場合のみ</t>
    </r>
    <r>
      <rPr>
        <sz val="11"/>
        <rFont val="Meiryo UI"/>
        <family val="3"/>
        <charset val="128"/>
      </rPr>
      <t>ご記入ください。</t>
    </r>
    <rPh sb="3" eb="4">
      <t>シャ</t>
    </rPh>
    <rPh sb="5" eb="7">
      <t>フクスウ</t>
    </rPh>
    <rPh sb="7" eb="9">
      <t>ケイヤク</t>
    </rPh>
    <rPh sb="13" eb="15">
      <t>バアイ</t>
    </rPh>
    <rPh sb="18" eb="20">
      <t>キニュウ</t>
    </rPh>
    <phoneticPr fontId="2"/>
  </si>
  <si>
    <t>トライアルライセンスキー</t>
    <phoneticPr fontId="2"/>
  </si>
  <si>
    <t>登録メールアドレス</t>
    <phoneticPr fontId="2"/>
  </si>
  <si>
    <t>保有ライセンスキー</t>
    <phoneticPr fontId="2"/>
  </si>
  <si>
    <t>お申込み内容</t>
    <rPh sb="1" eb="3">
      <t>モウシコ</t>
    </rPh>
    <rPh sb="4" eb="6">
      <t>ナイヨウ</t>
    </rPh>
    <phoneticPr fontId="2"/>
  </si>
  <si>
    <r>
      <rPr>
        <sz val="14"/>
        <rFont val="Meiryo UI"/>
        <family val="3"/>
        <charset val="128"/>
      </rPr>
      <t>※項目の色のついている箇所を</t>
    </r>
    <r>
      <rPr>
        <b/>
        <sz val="14"/>
        <color rgb="FFC00000"/>
        <rFont val="Meiryo UI"/>
        <family val="3"/>
        <charset val="128"/>
      </rPr>
      <t>左から順にプルダウンでお選びください</t>
    </r>
    <rPh sb="14" eb="15">
      <t>ヒダリ</t>
    </rPh>
    <rPh sb="17" eb="18">
      <t>ジュン</t>
    </rPh>
    <rPh sb="26" eb="27">
      <t>エラ</t>
    </rPh>
    <phoneticPr fontId="2"/>
  </si>
  <si>
    <t>年 額 版</t>
    <rPh sb="0" eb="1">
      <t>ネン</t>
    </rPh>
    <rPh sb="2" eb="3">
      <t>ガク</t>
    </rPh>
    <rPh sb="4" eb="5">
      <t>バン</t>
    </rPh>
    <phoneticPr fontId="2"/>
  </si>
  <si>
    <t>（対象：新規・更新・追加）</t>
    <rPh sb="1" eb="3">
      <t>タイショウ</t>
    </rPh>
    <rPh sb="4" eb="6">
      <t>シンキ</t>
    </rPh>
    <rPh sb="7" eb="9">
      <t>コウシン</t>
    </rPh>
    <rPh sb="10" eb="12">
      <t>ツイカ</t>
    </rPh>
    <phoneticPr fontId="2"/>
  </si>
  <si>
    <t>※新規申込時に複数年版との組み合わせはできません</t>
    <phoneticPr fontId="2"/>
  </si>
  <si>
    <t>通常orコールド</t>
    <rPh sb="0" eb="2">
      <t>ツウジョウ</t>
    </rPh>
    <phoneticPr fontId="2"/>
  </si>
  <si>
    <t>容量</t>
    <rPh sb="0" eb="2">
      <t>ヨウリョウ</t>
    </rPh>
    <phoneticPr fontId="2"/>
  </si>
  <si>
    <t>数量</t>
    <rPh sb="0" eb="2">
      <t>スウリョウ</t>
    </rPh>
    <phoneticPr fontId="2"/>
  </si>
  <si>
    <t>製品名</t>
    <rPh sb="0" eb="3">
      <t>セイヒンメイ</t>
    </rPh>
    <phoneticPr fontId="2"/>
  </si>
  <si>
    <t>型番</t>
    <rPh sb="0" eb="2">
      <t>カタバン</t>
    </rPh>
    <phoneticPr fontId="2"/>
  </si>
  <si>
    <t>期間</t>
    <rPh sb="0" eb="2">
      <t>キカン</t>
    </rPh>
    <phoneticPr fontId="2"/>
  </si>
  <si>
    <t>通常</t>
    <rPh sb="0" eb="2">
      <t>ツウジョウ</t>
    </rPh>
    <phoneticPr fontId="2"/>
  </si>
  <si>
    <t>500GB</t>
  </si>
  <si>
    <t>複 数 年 版</t>
    <rPh sb="0" eb="1">
      <t>フク</t>
    </rPh>
    <rPh sb="2" eb="3">
      <t>カズ</t>
    </rPh>
    <rPh sb="4" eb="5">
      <t>ネン</t>
    </rPh>
    <rPh sb="6" eb="7">
      <t>バン</t>
    </rPh>
    <phoneticPr fontId="2"/>
  </si>
  <si>
    <t>※新規申込時に年額版との組み合わせはできません</t>
    <rPh sb="7" eb="9">
      <t>ネンガク</t>
    </rPh>
    <phoneticPr fontId="2"/>
  </si>
  <si>
    <t>年数</t>
    <rPh sb="0" eb="2">
      <t>ネンスウ</t>
    </rPh>
    <phoneticPr fontId="2"/>
  </si>
  <si>
    <t>4年</t>
    <rPh sb="1" eb="2">
      <t>ネン</t>
    </rPh>
    <phoneticPr fontId="2"/>
  </si>
  <si>
    <t>追 加 用</t>
    <rPh sb="0" eb="1">
      <t>ツイ</t>
    </rPh>
    <rPh sb="2" eb="3">
      <t>カ</t>
    </rPh>
    <rPh sb="4" eb="5">
      <t>ヨウ</t>
    </rPh>
    <phoneticPr fontId="2"/>
  </si>
  <si>
    <t>（1ヵ月単位）</t>
    <rPh sb="3" eb="4">
      <t>ガツ</t>
    </rPh>
    <rPh sb="4" eb="6">
      <t>タンイ</t>
    </rPh>
    <phoneticPr fontId="2"/>
  </si>
  <si>
    <r>
      <t>※申込種別で</t>
    </r>
    <r>
      <rPr>
        <b/>
        <sz val="12"/>
        <rFont val="Meiryo UI"/>
        <family val="3"/>
        <charset val="128"/>
      </rPr>
      <t>5を選択した場合のみ</t>
    </r>
    <r>
      <rPr>
        <sz val="12"/>
        <rFont val="Meiryo UI"/>
        <family val="3"/>
        <charset val="128"/>
      </rPr>
      <t>ご記入ください</t>
    </r>
    <rPh sb="1" eb="3">
      <t>モウシコミ</t>
    </rPh>
    <rPh sb="3" eb="5">
      <t>シュベツ</t>
    </rPh>
    <rPh sb="7" eb="9">
      <t>バアイ</t>
    </rPh>
    <rPh sb="12" eb="14">
      <t>キニュウ</t>
    </rPh>
    <phoneticPr fontId="2"/>
  </si>
  <si>
    <t>手動入力可</t>
    <rPh sb="0" eb="2">
      <t>シュドウ</t>
    </rPh>
    <rPh sb="2" eb="4">
      <t>ニュウリョク</t>
    </rPh>
    <rPh sb="4" eb="5">
      <t>カ</t>
    </rPh>
    <phoneticPr fontId="2"/>
  </si>
  <si>
    <t>月数</t>
    <rPh sb="0" eb="2">
      <t>ツキスウ</t>
    </rPh>
    <phoneticPr fontId="2"/>
  </si>
  <si>
    <t>設 定 費</t>
    <rPh sb="0" eb="1">
      <t>セツ</t>
    </rPh>
    <rPh sb="2" eb="3">
      <t>サダム</t>
    </rPh>
    <rPh sb="4" eb="5">
      <t>ヒ</t>
    </rPh>
    <phoneticPr fontId="2"/>
  </si>
  <si>
    <t>設定費用</t>
    <rPh sb="0" eb="2">
      <t>セッテイ</t>
    </rPh>
    <rPh sb="2" eb="4">
      <t>ヒヨウ</t>
    </rPh>
    <phoneticPr fontId="2"/>
  </si>
  <si>
    <t>AOSBOX Business Pro 管理者設定費</t>
    <phoneticPr fontId="2"/>
  </si>
  <si>
    <t>AXB-PRSETA</t>
    <phoneticPr fontId="2"/>
  </si>
  <si>
    <t>AOSBOX Business Pro クライアントPC(1台) 設定費</t>
    <phoneticPr fontId="2"/>
  </si>
  <si>
    <t>AXB-PRSETP</t>
    <phoneticPr fontId="2"/>
  </si>
  <si>
    <t>AOSBOX Business Pro サーバ(1台) 設定費</t>
    <phoneticPr fontId="2"/>
  </si>
  <si>
    <t>AXB-PRSETS</t>
    <phoneticPr fontId="2"/>
  </si>
  <si>
    <t>ライセンス証書 納品先メールアドレス（PDFを添付したメールをお送りします）</t>
    <rPh sb="5" eb="7">
      <t>ショウショ</t>
    </rPh>
    <rPh sb="8" eb="10">
      <t>ノウヒン</t>
    </rPh>
    <rPh sb="10" eb="11">
      <t>サキ</t>
    </rPh>
    <rPh sb="23" eb="25">
      <t>テンプ</t>
    </rPh>
    <rPh sb="32" eb="33">
      <t>オク</t>
    </rPh>
    <phoneticPr fontId="2"/>
  </si>
  <si>
    <t>宛 先</t>
    <rPh sb="0" eb="1">
      <t>アテ</t>
    </rPh>
    <rPh sb="2" eb="3">
      <t>サキ</t>
    </rPh>
    <phoneticPr fontId="2"/>
  </si>
  <si>
    <t>以下から選択してください</t>
  </si>
  <si>
    <t>C C</t>
    <phoneticPr fontId="2"/>
  </si>
  <si>
    <t>ご希望の場合は選択してください</t>
  </si>
  <si>
    <r>
      <rPr>
        <u/>
        <sz val="11"/>
        <color rgb="FFC00000"/>
        <rFont val="Meiryo UI"/>
        <family val="3"/>
        <charset val="128"/>
      </rPr>
      <t>証書の納品先をプルダウンより選択してください</t>
    </r>
    <r>
      <rPr>
        <sz val="11"/>
        <rFont val="Meiryo UI"/>
        <family val="3"/>
        <charset val="128"/>
      </rPr>
      <t>。また、CCにも加えるアドレスがある場合には、同様にプルダウンより選択してください。</t>
    </r>
    <rPh sb="0" eb="2">
      <t>ショウショ</t>
    </rPh>
    <rPh sb="3" eb="5">
      <t>ノウヒン</t>
    </rPh>
    <rPh sb="5" eb="6">
      <t>サキ</t>
    </rPh>
    <rPh sb="30" eb="31">
      <t>クワ</t>
    </rPh>
    <rPh sb="40" eb="42">
      <t>バアイ</t>
    </rPh>
    <rPh sb="45" eb="47">
      <t>ドウヨウ</t>
    </rPh>
    <rPh sb="55" eb="57">
      <t>センタク</t>
    </rPh>
    <phoneticPr fontId="2"/>
  </si>
  <si>
    <t>お客様情報</t>
    <rPh sb="0" eb="2">
      <t>オキャク</t>
    </rPh>
    <rPh sb="2" eb="3">
      <t>サマ</t>
    </rPh>
    <rPh sb="3" eb="5">
      <t>ジョウホウ</t>
    </rPh>
    <phoneticPr fontId="2"/>
  </si>
  <si>
    <t>会社名</t>
    <rPh sb="0" eb="2">
      <t>カイシャ</t>
    </rPh>
    <rPh sb="2" eb="3">
      <t>メイ</t>
    </rPh>
    <phoneticPr fontId="2"/>
  </si>
  <si>
    <t>住所</t>
    <rPh sb="0" eb="2">
      <t>ジュウショ</t>
    </rPh>
    <phoneticPr fontId="2"/>
  </si>
  <si>
    <t>〒</t>
    <phoneticPr fontId="2"/>
  </si>
  <si>
    <t>-</t>
    <phoneticPr fontId="2"/>
  </si>
  <si>
    <t>所属部署名</t>
    <phoneticPr fontId="2"/>
  </si>
  <si>
    <t>ご担当者名</t>
    <rPh sb="4" eb="5">
      <t>メイ</t>
    </rPh>
    <phoneticPr fontId="2"/>
  </si>
  <si>
    <t>電話番号</t>
    <phoneticPr fontId="2"/>
  </si>
  <si>
    <t>メールアドレス</t>
    <phoneticPr fontId="2"/>
  </si>
  <si>
    <t>FAX番号(任意)</t>
    <rPh sb="3" eb="5">
      <t>バンゴウ</t>
    </rPh>
    <rPh sb="6" eb="8">
      <t>ニンイ</t>
    </rPh>
    <phoneticPr fontId="2"/>
  </si>
  <si>
    <t>▲ライセンス証書納品先に選択した場合は証書を送付します。</t>
    <phoneticPr fontId="2"/>
  </si>
  <si>
    <t>販売会社情報</t>
    <rPh sb="0" eb="2">
      <t>ハンバイ</t>
    </rPh>
    <rPh sb="2" eb="4">
      <t>カイシャ</t>
    </rPh>
    <rPh sb="4" eb="6">
      <t>ジョウホウ</t>
    </rPh>
    <phoneticPr fontId="2"/>
  </si>
  <si>
    <r>
      <rPr>
        <sz val="14"/>
        <rFont val="Meiryo UI"/>
        <family val="3"/>
        <charset val="128"/>
      </rPr>
      <t xml:space="preserve"> </t>
    </r>
    <r>
      <rPr>
        <b/>
        <sz val="14"/>
        <rFont val="Meiryo UI"/>
        <family val="3"/>
        <charset val="128"/>
      </rPr>
      <t>AOSデータ → 1次販売会社様 → 2次販売会社様 → お客様</t>
    </r>
    <r>
      <rPr>
        <sz val="14"/>
        <rFont val="Meiryo UI"/>
        <family val="3"/>
        <charset val="128"/>
      </rPr>
      <t xml:space="preserve"> </t>
    </r>
    <r>
      <rPr>
        <sz val="14"/>
        <color theme="1" tint="0.14999847407452621"/>
        <rFont val="Meiryo UI"/>
        <family val="3"/>
        <charset val="128"/>
      </rPr>
      <t>の順となるようにご記入ください。</t>
    </r>
    <phoneticPr fontId="2"/>
  </si>
  <si>
    <t>1次販売会社様</t>
    <rPh sb="1" eb="2">
      <t>ジ</t>
    </rPh>
    <rPh sb="2" eb="4">
      <t>ハンバイ</t>
    </rPh>
    <rPh sb="6" eb="7">
      <t>サマ</t>
    </rPh>
    <phoneticPr fontId="2"/>
  </si>
  <si>
    <t>2次販売会社様</t>
    <rPh sb="1" eb="2">
      <t>ジ</t>
    </rPh>
    <rPh sb="2" eb="4">
      <t>ハンバイ</t>
    </rPh>
    <rPh sb="6" eb="7">
      <t>サマ</t>
    </rPh>
    <phoneticPr fontId="2"/>
  </si>
  <si>
    <t>担当者名</t>
    <rPh sb="0" eb="3">
      <t>タントウシャ</t>
    </rPh>
    <rPh sb="3" eb="4">
      <t>メイ</t>
    </rPh>
    <phoneticPr fontId="2"/>
  </si>
  <si>
    <t>〒</t>
  </si>
  <si>
    <t>お申し込みの際には次頁 「個人情報に関する取り扱いについて」 を必ずご一読ください。</t>
  </si>
  <si>
    <t>お申し込みいただいたお客様及び販売店ご担当者様は 「個人情報に関する取り扱いについて」 に同意していただいたものとみなします。</t>
  </si>
  <si>
    <t>AOSデータ株式会社　https:/aosdata.co.jp/</t>
    <rPh sb="6" eb="10">
      <t>カブシキガイシャ</t>
    </rPh>
    <phoneticPr fontId="2"/>
  </si>
  <si>
    <t>　</t>
    <phoneticPr fontId="2"/>
  </si>
  <si>
    <t>2023</t>
    <phoneticPr fontId="2"/>
  </si>
  <si>
    <t>7</t>
    <phoneticPr fontId="2"/>
  </si>
  <si>
    <t>1</t>
    <phoneticPr fontId="2"/>
  </si>
  <si>
    <t>●</t>
  </si>
  <si>
    <t>●●●●●●●●●●●●</t>
    <phoneticPr fontId="2"/>
  </si>
  <si>
    <t>100GB</t>
  </si>
  <si>
    <t>コールド</t>
  </si>
  <si>
    <t>10TB</t>
  </si>
  <si>
    <t>6年</t>
    <rPh sb="1" eb="2">
      <t>ネン</t>
    </rPh>
    <phoneticPr fontId="2"/>
  </si>
  <si>
    <t>お客様</t>
  </si>
  <si>
    <t>1次販売会社様</t>
  </si>
  <si>
    <t>AOSデータ株式会社</t>
    <rPh sb="6" eb="10">
      <t>カブシキガイシャ</t>
    </rPh>
    <phoneticPr fontId="2"/>
  </si>
  <si>
    <t>105-0001</t>
    <phoneticPr fontId="2"/>
  </si>
  <si>
    <t>東京都港区虎ノ門5-1-5 メトロシティ神谷町4F</t>
    <phoneticPr fontId="2"/>
  </si>
  <si>
    <t>システムデータ事業部</t>
    <rPh sb="7" eb="9">
      <t>ジギョウ</t>
    </rPh>
    <rPh sb="9" eb="10">
      <t>ブ</t>
    </rPh>
    <phoneticPr fontId="2"/>
  </si>
  <si>
    <t>●●　●●●</t>
    <phoneticPr fontId="2"/>
  </si>
  <si>
    <t>XX-XXXX-XXXX</t>
    <phoneticPr fontId="2"/>
  </si>
  <si>
    <t>XXXXXX.XX＠XXX.ne.jp</t>
    <phoneticPr fontId="2"/>
  </si>
  <si>
    <t>FAX番号</t>
    <rPh sb="3" eb="5">
      <t>バンゴウ</t>
    </rPh>
    <phoneticPr fontId="2"/>
  </si>
  <si>
    <t>●●●●株式会社</t>
    <rPh sb="4" eb="8">
      <t>カブシキガイシャ</t>
    </rPh>
    <phoneticPr fontId="2"/>
  </si>
  <si>
    <t>株式会社●●●●●</t>
    <rPh sb="0" eb="4">
      <t>カブシキガイシャ</t>
    </rPh>
    <phoneticPr fontId="2"/>
  </si>
  <si>
    <t>●●部</t>
    <rPh sb="2" eb="3">
      <t>ブ</t>
    </rPh>
    <phoneticPr fontId="2"/>
  </si>
  <si>
    <t>●●部</t>
    <phoneticPr fontId="2"/>
  </si>
  <si>
    <t>●●●-●●●</t>
    <phoneticPr fontId="2"/>
  </si>
  <si>
    <t>●●●●●●区●●●●町＃-＃-＃</t>
    <rPh sb="6" eb="7">
      <t>ク</t>
    </rPh>
    <rPh sb="11" eb="12">
      <t>チョウ</t>
    </rPh>
    <phoneticPr fontId="2"/>
  </si>
  <si>
    <t>●●●●●●区●●●●町＃-＃-●●●ビル2階</t>
    <rPh sb="22" eb="23">
      <t>カイ</t>
    </rPh>
    <phoneticPr fontId="2"/>
  </si>
  <si>
    <t>AOSBOX Business Pro 型番一覧</t>
    <rPh sb="20" eb="22">
      <t>カタバン</t>
    </rPh>
    <rPh sb="22" eb="24">
      <t>イチラン</t>
    </rPh>
    <phoneticPr fontId="2"/>
  </si>
  <si>
    <t>■1年版</t>
    <rPh sb="2" eb="4">
      <t>ネンバン</t>
    </rPh>
    <phoneticPr fontId="2"/>
  </si>
  <si>
    <t>【通常/年額版】</t>
    <rPh sb="1" eb="3">
      <t>ツウジョウ</t>
    </rPh>
    <rPh sb="4" eb="6">
      <t>ネンガク</t>
    </rPh>
    <rPh sb="6" eb="7">
      <t>バン</t>
    </rPh>
    <phoneticPr fontId="2"/>
  </si>
  <si>
    <t>【コールド/年額版】</t>
    <rPh sb="6" eb="8">
      <t>ネンガク</t>
    </rPh>
    <rPh sb="8" eb="9">
      <t>バン</t>
    </rPh>
    <phoneticPr fontId="2"/>
  </si>
  <si>
    <t xml:space="preserve"> 通常ストレージ</t>
    <rPh sb="1" eb="3">
      <t>ツウジョウ</t>
    </rPh>
    <phoneticPr fontId="2"/>
  </si>
  <si>
    <t xml:space="preserve"> コールドストレージ</t>
    <phoneticPr fontId="2"/>
  </si>
  <si>
    <t>AOSBOX Business Pro 通常ストレージ 100GB 年額版</t>
    <phoneticPr fontId="2"/>
  </si>
  <si>
    <t>AXB-PRIY1</t>
    <phoneticPr fontId="2"/>
  </si>
  <si>
    <t>1年</t>
    <rPh sb="1" eb="2">
      <t>ネン</t>
    </rPh>
    <phoneticPr fontId="2"/>
  </si>
  <si>
    <t>AOSBOX Business Pro コールドストレージ 1TB 年額版</t>
    <phoneticPr fontId="2"/>
  </si>
  <si>
    <t>AXB-PRCY1</t>
    <phoneticPr fontId="2"/>
  </si>
  <si>
    <t>AOSBOX Business Pro 通常ストレージ 500GB 年額版</t>
    <phoneticPr fontId="2"/>
  </si>
  <si>
    <t>AXB-PRIY2</t>
    <phoneticPr fontId="2"/>
  </si>
  <si>
    <t>AOSBOX Business Pro コールドストレージ 5TB 年額版</t>
    <phoneticPr fontId="2"/>
  </si>
  <si>
    <t>AXB-PRCY2</t>
    <phoneticPr fontId="2"/>
  </si>
  <si>
    <t>AOSBOX Business Pro 通常ストレージ 1TB 年額版</t>
    <phoneticPr fontId="2"/>
  </si>
  <si>
    <t>AXB-PRIY3</t>
    <phoneticPr fontId="2"/>
  </si>
  <si>
    <t>AOSBOX Business Pro コールドストレージ 10TB 年額版</t>
    <phoneticPr fontId="2"/>
  </si>
  <si>
    <t>AXB-PRCY3</t>
    <phoneticPr fontId="2"/>
  </si>
  <si>
    <t>■複数年版（通常）</t>
    <rPh sb="1" eb="3">
      <t>フクスウ</t>
    </rPh>
    <rPh sb="3" eb="4">
      <t>ネン</t>
    </rPh>
    <rPh sb="4" eb="5">
      <t>バン</t>
    </rPh>
    <rPh sb="6" eb="8">
      <t>ツウジョウ</t>
    </rPh>
    <phoneticPr fontId="2"/>
  </si>
  <si>
    <t>【100GB】</t>
    <phoneticPr fontId="2"/>
  </si>
  <si>
    <t>【1TB】</t>
    <phoneticPr fontId="2"/>
  </si>
  <si>
    <t>AOSBOX Business Pro 通常ストレージ 100GB 2年版</t>
    <rPh sb="35" eb="36">
      <t>ネン</t>
    </rPh>
    <phoneticPr fontId="2"/>
  </si>
  <si>
    <t>AXB-PRIY12</t>
    <phoneticPr fontId="2"/>
  </si>
  <si>
    <t>2年</t>
    <rPh sb="1" eb="2">
      <t>ネン</t>
    </rPh>
    <phoneticPr fontId="2"/>
  </si>
  <si>
    <t>AOSBOX Business Pro コールドストレージ 1TB 2年版</t>
    <rPh sb="35" eb="36">
      <t>ネン</t>
    </rPh>
    <phoneticPr fontId="2"/>
  </si>
  <si>
    <t>AXB-PRCY12</t>
    <phoneticPr fontId="2"/>
  </si>
  <si>
    <t>AOSBOX Business Pro 通常ストレージ 100GB 3年版</t>
    <phoneticPr fontId="2"/>
  </si>
  <si>
    <t>AXB-PRIY13</t>
    <phoneticPr fontId="2"/>
  </si>
  <si>
    <t>3年</t>
    <rPh sb="1" eb="2">
      <t>ネン</t>
    </rPh>
    <phoneticPr fontId="2"/>
  </si>
  <si>
    <t>AOSBOX Business Pro コールドストレージ 1TB 3年版</t>
    <rPh sb="35" eb="36">
      <t>ネン</t>
    </rPh>
    <phoneticPr fontId="2"/>
  </si>
  <si>
    <t>AXB-PRCY13</t>
    <phoneticPr fontId="2"/>
  </si>
  <si>
    <t>AOSBOX Business Pro 通常ストレージ 100GB 4年版</t>
    <rPh sb="35" eb="36">
      <t>ネン</t>
    </rPh>
    <phoneticPr fontId="2"/>
  </si>
  <si>
    <t>AXB-PRIY14</t>
    <phoneticPr fontId="2"/>
  </si>
  <si>
    <t>AOSBOX Business Pro コールドストレージ 1TB 4年版</t>
    <rPh sb="35" eb="36">
      <t>ネン</t>
    </rPh>
    <phoneticPr fontId="2"/>
  </si>
  <si>
    <t>AXB-PRCY14</t>
    <phoneticPr fontId="2"/>
  </si>
  <si>
    <t>AOSBOX Business Pro 通常ストレージ 100GB 5年版</t>
    <rPh sb="35" eb="36">
      <t>ネン</t>
    </rPh>
    <phoneticPr fontId="2"/>
  </si>
  <si>
    <t>AXB-PRIY15</t>
    <phoneticPr fontId="2"/>
  </si>
  <si>
    <t>5年</t>
    <rPh sb="1" eb="2">
      <t>ネン</t>
    </rPh>
    <phoneticPr fontId="2"/>
  </si>
  <si>
    <t>AOSBOX Business Pro コールドストレージ 1TB 5年版</t>
    <rPh sb="35" eb="36">
      <t>ネン</t>
    </rPh>
    <phoneticPr fontId="2"/>
  </si>
  <si>
    <t>AXB-PRCY15</t>
    <phoneticPr fontId="2"/>
  </si>
  <si>
    <t>AOSBOX Business Pro 通常ストレージ 100GB 6年版</t>
    <phoneticPr fontId="2"/>
  </si>
  <si>
    <t>AXB-PRIY16</t>
    <phoneticPr fontId="2"/>
  </si>
  <si>
    <t>AOSBOX Business Pro コールドストレージ 1TB 6年版</t>
    <rPh sb="35" eb="36">
      <t>ネン</t>
    </rPh>
    <phoneticPr fontId="2"/>
  </si>
  <si>
    <t>AXB-PRCY16</t>
    <phoneticPr fontId="2"/>
  </si>
  <si>
    <t>【500GB】</t>
    <phoneticPr fontId="2"/>
  </si>
  <si>
    <t>【5TB】</t>
    <phoneticPr fontId="2"/>
  </si>
  <si>
    <t>AOSBOX Business Pro 通常ストレージ 500GB 2年版</t>
    <rPh sb="35" eb="36">
      <t>ネン</t>
    </rPh>
    <phoneticPr fontId="2"/>
  </si>
  <si>
    <t>AXB-PRIY22</t>
    <phoneticPr fontId="2"/>
  </si>
  <si>
    <t>AOSBOX Business Pro コールドストレージ 5TB 2年版</t>
    <rPh sb="35" eb="36">
      <t>ネン</t>
    </rPh>
    <phoneticPr fontId="2"/>
  </si>
  <si>
    <t>AXB-PRCY22</t>
    <phoneticPr fontId="2"/>
  </si>
  <si>
    <t>AOSBOX Business Pro 通常ストレージ 500GB 3年版</t>
    <phoneticPr fontId="2"/>
  </si>
  <si>
    <t>AXB-PRIY23</t>
    <phoneticPr fontId="2"/>
  </si>
  <si>
    <t>AOSBOX Business Pro コールドストレージ 5TB 3年版</t>
    <rPh sb="35" eb="36">
      <t>ネン</t>
    </rPh>
    <phoneticPr fontId="2"/>
  </si>
  <si>
    <t>AXB-PRCY23</t>
    <phoneticPr fontId="2"/>
  </si>
  <si>
    <t>AOSBOX Business Pro 通常ストレージ 500GB 4年版</t>
    <rPh sb="35" eb="36">
      <t>ネン</t>
    </rPh>
    <phoneticPr fontId="2"/>
  </si>
  <si>
    <t>AXB-PRIY24</t>
    <phoneticPr fontId="2"/>
  </si>
  <si>
    <t>AOSBOX Business Pro コールドストレージ 5TB 4年版</t>
    <rPh sb="35" eb="36">
      <t>ネン</t>
    </rPh>
    <phoneticPr fontId="2"/>
  </si>
  <si>
    <t>AXB-PRCY24</t>
    <phoneticPr fontId="2"/>
  </si>
  <si>
    <t>AOSBOX Business Pro 通常ストレージ 500GB 5年版</t>
    <rPh sb="35" eb="36">
      <t>ネン</t>
    </rPh>
    <phoneticPr fontId="2"/>
  </si>
  <si>
    <t>AXB-PRIY25</t>
    <phoneticPr fontId="2"/>
  </si>
  <si>
    <t>AOSBOX Business Pro コールドストレージ 5TB 5年版</t>
    <rPh sb="35" eb="36">
      <t>ネン</t>
    </rPh>
    <phoneticPr fontId="2"/>
  </si>
  <si>
    <t>AXB-PRCY25</t>
    <phoneticPr fontId="2"/>
  </si>
  <si>
    <t>AOSBOX Business Pro 通常ストレージ 500GB 6年版</t>
    <rPh sb="35" eb="36">
      <t>ネン</t>
    </rPh>
    <phoneticPr fontId="2"/>
  </si>
  <si>
    <t>AXB-PRIY26</t>
  </si>
  <si>
    <t>AOSBOX Business Pro コールドストレージ 5TB 6年版</t>
    <rPh sb="35" eb="36">
      <t>ネン</t>
    </rPh>
    <phoneticPr fontId="2"/>
  </si>
  <si>
    <t>AXB-PRCY26</t>
    <phoneticPr fontId="2"/>
  </si>
  <si>
    <t>【10TB】</t>
    <phoneticPr fontId="2"/>
  </si>
  <si>
    <t>AOSBOX Business Pro 通常ストレージ 1TB 2年版</t>
    <rPh sb="33" eb="34">
      <t>ネン</t>
    </rPh>
    <phoneticPr fontId="2"/>
  </si>
  <si>
    <t>AXB-PRIY32</t>
    <phoneticPr fontId="2"/>
  </si>
  <si>
    <t>AOSBOX Business Pro コールドストレージ 10TB 2年版</t>
    <rPh sb="36" eb="37">
      <t>ネン</t>
    </rPh>
    <phoneticPr fontId="2"/>
  </si>
  <si>
    <t>AXB-PRCY32</t>
    <phoneticPr fontId="2"/>
  </si>
  <si>
    <t>AOSBOX Business Pro 通常ストレージ 1TB 3年版</t>
    <rPh sb="33" eb="34">
      <t>ネン</t>
    </rPh>
    <phoneticPr fontId="2"/>
  </si>
  <si>
    <t>AXB-PRIY33</t>
    <phoneticPr fontId="2"/>
  </si>
  <si>
    <t>AOSBOX Business Pro コールドストレージ 10TB 3年版</t>
    <rPh sb="36" eb="37">
      <t>ネン</t>
    </rPh>
    <phoneticPr fontId="2"/>
  </si>
  <si>
    <t>AXB-PRCY33</t>
    <phoneticPr fontId="2"/>
  </si>
  <si>
    <t>AOSBOX Business Pro 通常ストレージ 1TB 4年版</t>
    <rPh sb="33" eb="34">
      <t>ネン</t>
    </rPh>
    <phoneticPr fontId="2"/>
  </si>
  <si>
    <t>AXB-PRIY34</t>
    <phoneticPr fontId="2"/>
  </si>
  <si>
    <t>AOSBOX Business Pro コールドストレージ 10TB 4年版</t>
    <rPh sb="36" eb="37">
      <t>ネン</t>
    </rPh>
    <phoneticPr fontId="2"/>
  </si>
  <si>
    <t>AXB-PRCY34</t>
    <phoneticPr fontId="2"/>
  </si>
  <si>
    <t>AOSBOX Business Pro 通常ストレージ 1TB 5年版</t>
    <rPh sb="33" eb="34">
      <t>ネン</t>
    </rPh>
    <phoneticPr fontId="2"/>
  </si>
  <si>
    <t>AXB-PRIY35</t>
    <phoneticPr fontId="2"/>
  </si>
  <si>
    <t>AOSBOX Business Pro コールドストレージ 10TB 5年版</t>
    <rPh sb="36" eb="37">
      <t>ネン</t>
    </rPh>
    <phoneticPr fontId="2"/>
  </si>
  <si>
    <t>AXB-PRCY35</t>
    <phoneticPr fontId="2"/>
  </si>
  <si>
    <t>AOSBOX Business Pro 通常ストレージ 1TB 6年版</t>
    <rPh sb="33" eb="34">
      <t>ネン</t>
    </rPh>
    <phoneticPr fontId="2"/>
  </si>
  <si>
    <t>AXB-PRIY36</t>
  </si>
  <si>
    <t>AOSBOX Business Pro コールドストレージ 10TB 6年版</t>
    <rPh sb="36" eb="37">
      <t>ネン</t>
    </rPh>
    <phoneticPr fontId="2"/>
  </si>
  <si>
    <t>AXB-PRCY36</t>
    <phoneticPr fontId="2"/>
  </si>
  <si>
    <t>■追加用</t>
    <rPh sb="1" eb="3">
      <t>ツイカ</t>
    </rPh>
    <rPh sb="3" eb="4">
      <t>ヨウ</t>
    </rPh>
    <phoneticPr fontId="2"/>
  </si>
  <si>
    <t>■設定費</t>
    <rPh sb="1" eb="3">
      <t>セッテイ</t>
    </rPh>
    <rPh sb="3" eb="4">
      <t>ヒ</t>
    </rPh>
    <phoneticPr fontId="2"/>
  </si>
  <si>
    <t>追加プラン</t>
    <rPh sb="0" eb="2">
      <t>ツイカ</t>
    </rPh>
    <phoneticPr fontId="2"/>
  </si>
  <si>
    <t>AOSBOX Business Pro 追加用 通常ストレージ 100GB 1ヵ月版</t>
    <phoneticPr fontId="2"/>
  </si>
  <si>
    <t>AXB-PRIOM4</t>
    <phoneticPr fontId="29"/>
  </si>
  <si>
    <t>AOSBOX Business Pro 追加用 通常ストレージ 1TB 1ヵ月版</t>
    <phoneticPr fontId="2"/>
  </si>
  <si>
    <t>AXB-PRIOM5</t>
    <phoneticPr fontId="2"/>
  </si>
  <si>
    <t>AOSBOX Business Pro 追加用 コールドストレージ 1TB 1ヵ月版</t>
    <phoneticPr fontId="2"/>
  </si>
  <si>
    <t>AXB-PRCOM4</t>
    <phoneticPr fontId="2"/>
  </si>
  <si>
    <t>個人情報に関する取り扱いについて</t>
  </si>
  <si>
    <t>  </t>
  </si>
  <si>
    <r>
      <t>1</t>
    </r>
    <r>
      <rPr>
        <sz val="8"/>
        <color rgb="FF000000"/>
        <rFont val="ＭＳ Ｐゴシック"/>
        <family val="3"/>
        <charset val="128"/>
      </rPr>
      <t>．個人情報の取得</t>
    </r>
  </si>
  <si>
    <r>
      <t>AOS</t>
    </r>
    <r>
      <rPr>
        <sz val="8"/>
        <color rgb="FF333333"/>
        <rFont val="ＭＳ Ｐゴシック"/>
        <family val="3"/>
        <charset val="128"/>
      </rPr>
      <t>データ株式会社（以下「当社」と言います）は</t>
    </r>
    <r>
      <rPr>
        <sz val="8"/>
        <color rgb="FF000000"/>
        <rFont val="ＭＳ Ｐゴシック"/>
        <family val="3"/>
        <charset val="128"/>
      </rPr>
      <t>、業務上必要な範囲内でかつ適法で公正な手段により個人情報を取得します。</t>
    </r>
  </si>
  <si>
    <r>
      <t>2</t>
    </r>
    <r>
      <rPr>
        <sz val="8"/>
        <color rgb="FF000000"/>
        <rFont val="ＭＳ Ｐゴシック"/>
        <family val="3"/>
        <charset val="128"/>
      </rPr>
      <t>．個人情報の利用目的</t>
    </r>
  </si>
  <si>
    <t>当社では、以下のような利用目的の達成に必要な範囲内において個人情報を利用致します。</t>
  </si>
  <si>
    <r>
      <t>（</t>
    </r>
    <r>
      <rPr>
        <sz val="8"/>
        <color rgb="FF000000"/>
        <rFont val="Calibri"/>
        <family val="2"/>
      </rPr>
      <t>1</t>
    </r>
    <r>
      <rPr>
        <sz val="8"/>
        <color rgb="FF000000"/>
        <rFont val="ＭＳ Ｐゴシック"/>
        <family val="3"/>
        <charset val="128"/>
      </rPr>
      <t>）当社の事業における個人情報の利用</t>
    </r>
  </si>
  <si>
    <t>・お客様からの問い合わせ対応のため。</t>
  </si>
  <si>
    <t>・お客様へのサポートサービスの提供のため。</t>
  </si>
  <si>
    <t>・当社および当社グループ会社の商品の発送、カタログやＤＭの送付、関連するアフターサービス、新商品、サービスなどの各種情報を提供させていただくため。</t>
  </si>
  <si>
    <t>・当社および当社グループ会社の通信販売に関する事業活動、店舗や催事に関するご案内、アンケート調査、その他生活に関するお得な情報を提供させていただくため。</t>
  </si>
  <si>
    <t>・当社が適正と定めた企業のカタログやＤＭ、試供品、セミナー案内などの送付のため。</t>
  </si>
  <si>
    <t>・当社とのお取引に関する与信管理、回収管理、債権管理のため。</t>
  </si>
  <si>
    <r>
      <t>（</t>
    </r>
    <r>
      <rPr>
        <sz val="8"/>
        <color rgb="FF000000"/>
        <rFont val="Calibri"/>
        <family val="2"/>
      </rPr>
      <t>2</t>
    </r>
    <r>
      <rPr>
        <sz val="8"/>
        <color rgb="FF000000"/>
        <rFont val="ＭＳ Ｐゴシック"/>
        <family val="3"/>
        <charset val="128"/>
      </rPr>
      <t>）その他</t>
    </r>
  </si>
  <si>
    <t>・コールセンター業務における正確な対応と応対品質向上のための音声録音</t>
  </si>
  <si>
    <t>・施設内の防犯カメラ録画記録</t>
  </si>
  <si>
    <t>個人情報のご提供をお願いする時は、予め上記のような利用目的を明示し同意の上でご提供いただくよう努めます。但し、ビジネス慣習上名刺交換をさせていただく場合や、お客さまからお電話等にてパンフレット配送のご依頼を受けた場合など、取得の状況から利用目的が明らかな場合は、利用目的の明示を省略させていただく場合があります。ご提供いただいた個人情報は、予め明示しました利用目的の範囲内で利用し、ご本人の同意なく利用目的以外に利用いたしません。</t>
  </si>
  <si>
    <t>個人情報の提供をご希望されない場合、ご本人のご判断により、個人情報の提供を拒否することが可能です。この場合、明示しました利用目的を達成できない場合がございますので、予めご了承下さい。</t>
  </si>
  <si>
    <r>
      <t>3</t>
    </r>
    <r>
      <rPr>
        <sz val="8"/>
        <color rgb="FF000000"/>
        <rFont val="ＭＳ Ｐゴシック"/>
        <family val="3"/>
        <charset val="128"/>
      </rPr>
      <t>．個人情報の第三者への提供</t>
    </r>
  </si>
  <si>
    <t>当社は、以下の場合を除き、ご本人様の同意なく第三者に個人情報を提供しません。</t>
  </si>
  <si>
    <t>・法令に基づく場合</t>
  </si>
  <si>
    <t>・人の生命、身体又は財産の保護のために必要がある場合であって、本人の同意を得ることが困難である場合</t>
  </si>
  <si>
    <t>・公衆衛生の向上又は児童の健全な育成の推進のために特に必要がある場合であって、本人の同意を得ることが困難である場合</t>
  </si>
  <si>
    <t>・国の機関若しくは地方公共団体又はその委託を受けた者が法令の定める事務を遂行することに対して協力する必要がある場合であって、本人の同意を得ることにより当該事務の遂行に支障を及ぼすおそれがある場合</t>
  </si>
  <si>
    <t>・当社の業務遂行上必要な範囲内で、業務委託先に個人情報を預託する場合</t>
  </si>
  <si>
    <t>・関連会社と共同利用を行う場合</t>
  </si>
  <si>
    <r>
      <t>4</t>
    </r>
    <r>
      <rPr>
        <sz val="8"/>
        <color rgb="FF000000"/>
        <rFont val="ＭＳ Ｐゴシック"/>
        <family val="3"/>
        <charset val="128"/>
      </rPr>
      <t>．個人情報の共同利用について</t>
    </r>
  </si>
  <si>
    <t>当社は、システム・インテグレーション・サービス事業において会員登録により収集した個人情報を以下の条件のもと個人情報を共同利用いたします。</t>
  </si>
  <si>
    <r>
      <t>（</t>
    </r>
    <r>
      <rPr>
        <sz val="8"/>
        <color rgb="FF000000"/>
        <rFont val="Calibri"/>
        <family val="2"/>
      </rPr>
      <t>1</t>
    </r>
    <r>
      <rPr>
        <sz val="8"/>
        <color rgb="FF000000"/>
        <rFont val="ＭＳ Ｐゴシック"/>
        <family val="3"/>
        <charset val="128"/>
      </rPr>
      <t>）共同利用する個人情報の項目</t>
    </r>
  </si>
  <si>
    <r>
      <t>システム・インテグレーション・サービス事業　企業名、氏名、住所、電話番号、メールアドレス、</t>
    </r>
    <r>
      <rPr>
        <sz val="8"/>
        <color rgb="FF000000"/>
        <rFont val="Calibri"/>
        <family val="2"/>
      </rPr>
      <t>ID</t>
    </r>
    <r>
      <rPr>
        <sz val="8"/>
        <color rgb="FF000000"/>
        <rFont val="ＭＳ Ｐゴシック"/>
        <family val="3"/>
        <charset val="128"/>
      </rPr>
      <t>、購入商品</t>
    </r>
  </si>
  <si>
    <r>
      <t>（</t>
    </r>
    <r>
      <rPr>
        <sz val="8"/>
        <color rgb="FF000000"/>
        <rFont val="Calibri"/>
        <family val="2"/>
      </rPr>
      <t>2</t>
    </r>
    <r>
      <rPr>
        <sz val="8"/>
        <color rgb="FF000000"/>
        <rFont val="ＭＳ Ｐゴシック"/>
        <family val="3"/>
        <charset val="128"/>
      </rPr>
      <t>）共同利用する個人情報の利用目的</t>
    </r>
  </si>
  <si>
    <r>
      <t xml:space="preserve"> </t>
    </r>
    <r>
      <rPr>
        <sz val="8"/>
        <color rgb="FF000000"/>
        <rFont val="ＭＳ Ｐゴシック"/>
        <family val="3"/>
        <charset val="128"/>
      </rPr>
      <t>システム・インテグレーション・サービス事業： システム導入、搬入、アフターフォロー、サービス等の案内</t>
    </r>
  </si>
  <si>
    <r>
      <t>（</t>
    </r>
    <r>
      <rPr>
        <sz val="8"/>
        <color rgb="FF000000"/>
        <rFont val="Calibri"/>
        <family val="2"/>
      </rPr>
      <t>3</t>
    </r>
    <r>
      <rPr>
        <sz val="8"/>
        <color rgb="FF000000"/>
        <rFont val="ＭＳ Ｐゴシック"/>
        <family val="3"/>
        <charset val="128"/>
      </rPr>
      <t>）共同利用する範囲</t>
    </r>
  </si>
  <si>
    <r>
      <t xml:space="preserve"> </t>
    </r>
    <r>
      <rPr>
        <sz val="8"/>
        <color rgb="FF000000"/>
        <rFont val="ＭＳ Ｐゴシック"/>
        <family val="3"/>
        <charset val="128"/>
      </rPr>
      <t>システム・インテグレーション・サービス事業： 当社製品のシステム・インテグレーターと共同利用します。</t>
    </r>
  </si>
  <si>
    <r>
      <t>（</t>
    </r>
    <r>
      <rPr>
        <sz val="8"/>
        <color rgb="FF000000"/>
        <rFont val="Calibri"/>
        <family val="2"/>
      </rPr>
      <t>4</t>
    </r>
    <r>
      <rPr>
        <sz val="8"/>
        <color rgb="FF000000"/>
        <rFont val="ＭＳ Ｐゴシック"/>
        <family val="3"/>
        <charset val="128"/>
      </rPr>
      <t>）取得方法</t>
    </r>
  </si>
  <si>
    <r>
      <t xml:space="preserve"> </t>
    </r>
    <r>
      <rPr>
        <sz val="8"/>
        <color rgb="FF000000"/>
        <rFont val="ＭＳ Ｐゴシック"/>
        <family val="3"/>
        <charset val="128"/>
      </rPr>
      <t>システム・インテグレーション・サービス事業　</t>
    </r>
    <r>
      <rPr>
        <sz val="8"/>
        <color rgb="FF000000"/>
        <rFont val="Calibri"/>
        <family val="2"/>
      </rPr>
      <t>Web</t>
    </r>
    <r>
      <rPr>
        <sz val="8"/>
        <color rgb="FF000000"/>
        <rFont val="ＭＳ Ｐゴシック"/>
        <family val="3"/>
        <charset val="128"/>
      </rPr>
      <t>でのトライアルの申込み等により取得します。</t>
    </r>
  </si>
  <si>
    <r>
      <t>（</t>
    </r>
    <r>
      <rPr>
        <sz val="8"/>
        <color rgb="FF000000"/>
        <rFont val="Calibri"/>
        <family val="2"/>
      </rPr>
      <t>5</t>
    </r>
    <r>
      <rPr>
        <sz val="8"/>
        <color rgb="FF000000"/>
        <rFont val="ＭＳ Ｐゴシック"/>
        <family val="3"/>
        <charset val="128"/>
      </rPr>
      <t>）管理責任者</t>
    </r>
  </si>
  <si>
    <r>
      <t>AOS</t>
    </r>
    <r>
      <rPr>
        <sz val="8"/>
        <color rgb="FF000000"/>
        <rFont val="ＭＳ Ｐゴシック"/>
        <family val="3"/>
        <charset val="128"/>
      </rPr>
      <t>データ株式会社</t>
    </r>
  </si>
  <si>
    <r>
      <t>5</t>
    </r>
    <r>
      <rPr>
        <sz val="8"/>
        <color rgb="FF000000"/>
        <rFont val="ＭＳ Ｐゴシック"/>
        <family val="3"/>
        <charset val="128"/>
      </rPr>
      <t>．個人情報の安全管理措置</t>
    </r>
  </si>
  <si>
    <t>当社は、個人情報の漏えい、滅失又はき損の防止、その他の安全管理のために、個人情報の管理体制を構築し、物理的及び技術的な安全管理措置を講じます。併せて人的安全管理措置として社員等への個人情報の適切な取扱い等に関する教育を実施し、定期的な内部監査を行います。以上のように必要かつ適切な安全管理措置を継続的に講じ事故の防止に努めます。</t>
  </si>
  <si>
    <r>
      <t>6</t>
    </r>
    <r>
      <rPr>
        <sz val="8"/>
        <color rgb="FF000000"/>
        <rFont val="ＭＳ Ｐゴシック"/>
        <family val="3"/>
        <charset val="128"/>
      </rPr>
      <t>．個人情報に関する開示請求等</t>
    </r>
  </si>
  <si>
    <r>
      <t>個人情報の利用目的の通知、開示・訂正等・利用停止等に関するご請求（以下、「開示等の求め」という）については、「個人情報の利用目的の通知、開示、訂正等、利用停止等に関するお手続きのご案内」のページ（</t>
    </r>
    <r>
      <rPr>
        <sz val="8"/>
        <color rgb="FF000000"/>
        <rFont val="Calibri"/>
        <family val="2"/>
      </rPr>
      <t>https://www.aosdata.co.jp/privacy-procedure/</t>
    </r>
    <r>
      <rPr>
        <sz val="8"/>
        <color rgb="FF000000"/>
        <rFont val="ＭＳ Ｐゴシック"/>
        <family val="3"/>
        <charset val="128"/>
      </rPr>
      <t>）をご確認ください。お問合せいただいた方がご本人であること等が確認されましたら、合理的な期間内に開示等の求めに対応いたします。</t>
    </r>
  </si>
  <si>
    <r>
      <t>7</t>
    </r>
    <r>
      <rPr>
        <sz val="8"/>
        <color rgb="FF000000"/>
        <rFont val="ＭＳ Ｐゴシック"/>
        <family val="3"/>
        <charset val="128"/>
      </rPr>
      <t>．ウェブサイト特有の個人情報の取り扱い</t>
    </r>
  </si>
  <si>
    <r>
      <t>（</t>
    </r>
    <r>
      <rPr>
        <sz val="8"/>
        <color rgb="FF000000"/>
        <rFont val="Calibri"/>
        <family val="2"/>
      </rPr>
      <t>1</t>
    </r>
    <r>
      <rPr>
        <sz val="8"/>
        <color rgb="FF000000"/>
        <rFont val="ＭＳ Ｐゴシック"/>
        <family val="3"/>
        <charset val="128"/>
      </rPr>
      <t>）通信途上における第三者の盗聴等の防止</t>
    </r>
  </si>
  <si>
    <r>
      <t>当社は、当社が運営するウェブサイトを通じてご本人に個人情報をご提供いただく際には、通信途上における第三者の不正なアクセスに備え、</t>
    </r>
    <r>
      <rPr>
        <sz val="8"/>
        <color rgb="FF000000"/>
        <rFont val="Calibri"/>
        <family val="2"/>
      </rPr>
      <t>SSL</t>
    </r>
    <r>
      <rPr>
        <sz val="8"/>
        <color rgb="FF000000"/>
        <rFont val="ＭＳ Ｐゴシック"/>
        <family val="3"/>
        <charset val="128"/>
      </rPr>
      <t>（</t>
    </r>
    <r>
      <rPr>
        <sz val="8"/>
        <color rgb="FF000000"/>
        <rFont val="Calibri"/>
        <family val="2"/>
      </rPr>
      <t>secure sockets layer</t>
    </r>
    <r>
      <rPr>
        <sz val="8"/>
        <color rgb="FF000000"/>
        <rFont val="ＭＳ Ｐゴシック"/>
        <family val="3"/>
        <charset val="128"/>
      </rPr>
      <t>）による個人情報の暗号化またはこれに準ずるセキュリティ技術を施し、安全性の確保に努めます。</t>
    </r>
  </si>
  <si>
    <r>
      <t>（</t>
    </r>
    <r>
      <rPr>
        <sz val="8"/>
        <color rgb="FF000000"/>
        <rFont val="Calibri"/>
        <family val="2"/>
      </rPr>
      <t>2</t>
    </r>
    <r>
      <rPr>
        <sz val="8"/>
        <color rgb="FF000000"/>
        <rFont val="ＭＳ Ｐゴシック"/>
        <family val="3"/>
        <charset val="128"/>
      </rPr>
      <t>）クッキー（</t>
    </r>
    <r>
      <rPr>
        <sz val="8"/>
        <color rgb="FF000000"/>
        <rFont val="Calibri"/>
        <family val="2"/>
      </rPr>
      <t>cookie</t>
    </r>
    <r>
      <rPr>
        <sz val="8"/>
        <color rgb="FF000000"/>
        <rFont val="ＭＳ Ｐゴシック"/>
        <family val="3"/>
        <charset val="128"/>
      </rPr>
      <t>）及び</t>
    </r>
    <r>
      <rPr>
        <sz val="8"/>
        <color rgb="FF000000"/>
        <rFont val="Calibri"/>
        <family val="2"/>
      </rPr>
      <t>Web</t>
    </r>
    <r>
      <rPr>
        <sz val="8"/>
        <color rgb="FF000000"/>
        <rFont val="ＭＳ Ｐゴシック"/>
        <family val="3"/>
        <charset val="128"/>
      </rPr>
      <t>ビーコンについて</t>
    </r>
  </si>
  <si>
    <r>
      <t>お客さまが本ウェブサイトを再度訪問されたときなどに、より便利に閲覧していただくため、お客さまがご使用のコンピュータを識別する、クッキー（</t>
    </r>
    <r>
      <rPr>
        <sz val="8"/>
        <color rgb="FF000000"/>
        <rFont val="Calibri"/>
        <family val="2"/>
      </rPr>
      <t>cookie</t>
    </r>
    <r>
      <rPr>
        <sz val="8"/>
        <color rgb="FF000000"/>
        <rFont val="ＭＳ Ｐゴシック"/>
        <family val="3"/>
        <charset val="128"/>
      </rPr>
      <t>）と呼ばれるデータを送付し、ハードディスクに記録することがあります。なお、クッキーは、お客さま個人を識別するものではありません。お客さまがご使用になるインターネット閲覧ソフト（ブラウザ）の設定を変更することにより、本ウェブサイトから送付されるクッキーの受取りを拒否することが可能ですが、これにより本ウェブサイトまたは本ウェブサイトにおけるサービスが正常にご利用いただけない場合がございますので、予めご了承下さい。</t>
    </r>
    <r>
      <rPr>
        <sz val="8"/>
        <color rgb="FF000000"/>
        <rFont val="Calibri"/>
        <family val="2"/>
      </rPr>
      <t>Web</t>
    </r>
    <r>
      <rPr>
        <sz val="8"/>
        <color rgb="FF000000"/>
        <rFont val="ＭＳ Ｐゴシック"/>
        <family val="3"/>
        <charset val="128"/>
      </rPr>
      <t>ビーコンとは、クッキー（</t>
    </r>
    <r>
      <rPr>
        <sz val="8"/>
        <color rgb="FF000000"/>
        <rFont val="Calibri"/>
        <family val="2"/>
      </rPr>
      <t>cookie</t>
    </r>
    <r>
      <rPr>
        <sz val="8"/>
        <color rgb="FF000000"/>
        <rFont val="ＭＳ Ｐゴシック"/>
        <family val="3"/>
        <charset val="128"/>
      </rPr>
      <t>）と併用することにより、ご本人のコンピュータからのアクセス動向を収集し、特定のウェブページの閲覧率等に関する統計を取ることが出来る技術です。当社のいくつかのページでは、</t>
    </r>
    <r>
      <rPr>
        <sz val="8"/>
        <color rgb="FF000000"/>
        <rFont val="Calibri"/>
        <family val="2"/>
      </rPr>
      <t>Web</t>
    </r>
    <r>
      <rPr>
        <sz val="8"/>
        <color rgb="FF000000"/>
        <rFont val="ＭＳ Ｐゴシック"/>
        <family val="3"/>
        <charset val="128"/>
      </rPr>
      <t>ビーコンは使用しておりますが、適切な管理のもと使用しております。</t>
    </r>
  </si>
  <si>
    <r>
      <t>（</t>
    </r>
    <r>
      <rPr>
        <sz val="8"/>
        <color rgb="FF000000"/>
        <rFont val="Calibri"/>
        <family val="2"/>
      </rPr>
      <t>3</t>
    </r>
    <r>
      <rPr>
        <sz val="8"/>
        <color rgb="FF000000"/>
        <rFont val="ＭＳ Ｐゴシック"/>
        <family val="3"/>
        <charset val="128"/>
      </rPr>
      <t>）リンク先における個人情報の保護</t>
    </r>
  </si>
  <si>
    <t>当社は、当社が運営するウェブサイトからリンクする他社が管理するウェブサイト（以下「リンク先」といいます）における個人情報の安全確保については責任を負うことはできません。リンク先の個人情報保護につきましては、当該リンク先におけるプライバシーポリシー等をお客さまご自身でご確認下さいますようお願いいたします。</t>
  </si>
  <si>
    <r>
      <t>8</t>
    </r>
    <r>
      <rPr>
        <sz val="8"/>
        <color rgb="FF000000"/>
        <rFont val="ＭＳ Ｐゴシック"/>
        <family val="3"/>
        <charset val="128"/>
      </rPr>
      <t>．個人情報の取扱いに関するお問合わせ及び苦情・相談の窓口</t>
    </r>
  </si>
  <si>
    <t>個人情報保護管理者 情報システム部部長</t>
  </si>
  <si>
    <r>
      <t>TEL</t>
    </r>
    <r>
      <rPr>
        <sz val="8"/>
        <color rgb="FF000000"/>
        <rFont val="ＭＳ Ｐゴシック"/>
        <family val="3"/>
        <charset val="128"/>
      </rPr>
      <t>：</t>
    </r>
    <r>
      <rPr>
        <sz val="8"/>
        <color rgb="FF000000"/>
        <rFont val="Calibri"/>
        <family val="2"/>
      </rPr>
      <t>03-6809-2578 E-mail</t>
    </r>
    <r>
      <rPr>
        <sz val="8"/>
        <color rgb="FF000000"/>
        <rFont val="ＭＳ Ｐゴシック"/>
        <family val="3"/>
        <charset val="128"/>
      </rPr>
      <t>：</t>
    </r>
    <r>
      <rPr>
        <sz val="8"/>
        <color rgb="FF000000"/>
        <rFont val="Calibri"/>
        <family val="2"/>
      </rPr>
      <t>privacy_aosd@aos.com</t>
    </r>
  </si>
  <si>
    <t>通常ストレージ</t>
    <rPh sb="0" eb="2">
      <t>ツウジョウ</t>
    </rPh>
    <phoneticPr fontId="2"/>
  </si>
  <si>
    <t>【1年版】</t>
    <rPh sb="2" eb="4">
      <t>ネンバン</t>
    </rPh>
    <phoneticPr fontId="2"/>
  </si>
  <si>
    <t>【複数年版/100GB】</t>
    <rPh sb="1" eb="3">
      <t>フクスウ</t>
    </rPh>
    <rPh sb="3" eb="4">
      <t>ネン</t>
    </rPh>
    <rPh sb="4" eb="5">
      <t>バン</t>
    </rPh>
    <phoneticPr fontId="2"/>
  </si>
  <si>
    <t>【5.6年版/1TB】</t>
    <rPh sb="4" eb="6">
      <t>ネンバン</t>
    </rPh>
    <phoneticPr fontId="2"/>
  </si>
  <si>
    <t>追加用型番</t>
    <rPh sb="0" eb="2">
      <t>ツイカ</t>
    </rPh>
    <rPh sb="2" eb="3">
      <t>ヨウ</t>
    </rPh>
    <rPh sb="3" eb="5">
      <t>カタバン</t>
    </rPh>
    <phoneticPr fontId="2"/>
  </si>
  <si>
    <t>コールドストレージ</t>
    <phoneticPr fontId="2"/>
  </si>
  <si>
    <t>100GB</t>
    <phoneticPr fontId="2"/>
  </si>
  <si>
    <t>AXB-PRCY12</t>
  </si>
  <si>
    <t>1TB</t>
    <phoneticPr fontId="2"/>
  </si>
  <si>
    <t>500GB</t>
    <phoneticPr fontId="2"/>
  </si>
  <si>
    <t>AXB-PRCY13</t>
  </si>
  <si>
    <t>5TB</t>
    <phoneticPr fontId="2"/>
  </si>
  <si>
    <t>AXB-PRCY14</t>
  </si>
  <si>
    <t>10TB</t>
    <phoneticPr fontId="2"/>
  </si>
  <si>
    <t>設定費</t>
    <rPh sb="0" eb="2">
      <t>セッテイ</t>
    </rPh>
    <rPh sb="2" eb="3">
      <t>ヒ</t>
    </rPh>
    <phoneticPr fontId="2"/>
  </si>
  <si>
    <t>通常/ｺｰﾙﾄﾞ</t>
    <rPh sb="0" eb="2">
      <t>ツウジョウ</t>
    </rPh>
    <phoneticPr fontId="2"/>
  </si>
  <si>
    <t>コールド</t>
    <phoneticPr fontId="2"/>
  </si>
  <si>
    <t>AOSBOX Business Pro 通常ストレージ 500GB 6年版</t>
    <phoneticPr fontId="2"/>
  </si>
  <si>
    <t>AXB-PRIY26</t>
    <phoneticPr fontId="2"/>
  </si>
  <si>
    <t>AOSBOX Business Pro 通常ストレージ 1TB 6年版</t>
    <phoneticPr fontId="2"/>
  </si>
  <si>
    <t>AXB-PRIY36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</si>
</sst>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0">
    <font>
      <sz val="11"/>
      <name val="ＭＳ Ｐゴシック"/>
      <family val="3"/>
      <charset val="128"/>
    </font>
    <font>
      <sz val="11"/>
      <name val="Meiryo UI"/>
      <family val="3"/>
      <charset val="128"/>
    </font>
    <font>
      <sz val="6"/>
      <name val="ＭＳ Ｐゴシック"/>
      <family val="3"/>
      <charset val="128"/>
    </font>
    <font>
      <sz val="9"/>
      <name val="Meiryo UI"/>
      <family val="3"/>
      <charset val="128"/>
    </font>
    <font>
      <b/>
      <sz val="9"/>
      <name val="Meiryo UI"/>
      <family val="3"/>
      <charset val="128"/>
    </font>
    <font>
      <b/>
      <sz val="6"/>
      <name val="Meiryo UI"/>
      <family val="3"/>
      <charset val="128"/>
    </font>
    <font>
      <sz val="14"/>
      <name val="Meiryo UI"/>
      <family val="3"/>
      <charset val="128"/>
    </font>
    <font>
      <b/>
      <u/>
      <sz val="14"/>
      <color rgb="FFC00000"/>
      <name val="Meiryo UI"/>
      <family val="3"/>
      <charset val="128"/>
    </font>
    <font>
      <b/>
      <sz val="14"/>
      <color rgb="FFC00000"/>
      <name val="Meiryo UI"/>
      <family val="3"/>
      <charset val="128"/>
    </font>
    <font>
      <b/>
      <sz val="12"/>
      <name val="Meiryo UI"/>
      <family val="3"/>
      <charset val="128"/>
    </font>
    <font>
      <sz val="12"/>
      <name val="Meiryo UI"/>
      <family val="3"/>
      <charset val="128"/>
    </font>
    <font>
      <b/>
      <sz val="10"/>
      <name val="Meiryo UI"/>
      <family val="3"/>
      <charset val="128"/>
    </font>
    <font>
      <b/>
      <sz val="11"/>
      <name val="Meiryo UI"/>
      <family val="3"/>
      <charset val="128"/>
    </font>
    <font>
      <sz val="10"/>
      <name val="Meiryo UI"/>
      <family val="3"/>
      <charset val="128"/>
    </font>
    <font>
      <b/>
      <sz val="12"/>
      <color theme="0"/>
      <name val="Meiryo UI"/>
      <family val="3"/>
      <charset val="128"/>
    </font>
    <font>
      <b/>
      <sz val="14"/>
      <name val="Meiryo UI"/>
      <family val="3"/>
      <charset val="128"/>
    </font>
    <font>
      <b/>
      <sz val="10"/>
      <color theme="0"/>
      <name val="Meiryo UI"/>
      <family val="3"/>
      <charset val="128"/>
    </font>
    <font>
      <sz val="11"/>
      <color rgb="FFC00000"/>
      <name val="Meiryo UI"/>
      <family val="3"/>
      <charset val="128"/>
    </font>
    <font>
      <b/>
      <sz val="12"/>
      <color theme="1" tint="0.14999847407452621"/>
      <name val="Meiryo UI"/>
      <family val="3"/>
      <charset val="128"/>
    </font>
    <font>
      <b/>
      <sz val="14"/>
      <color theme="0"/>
      <name val="Meiryo UI"/>
      <family val="3"/>
      <charset val="128"/>
    </font>
    <font>
      <u/>
      <sz val="11"/>
      <color rgb="FFC00000"/>
      <name val="Meiryo UI"/>
      <family val="3"/>
      <charset val="128"/>
    </font>
    <font>
      <sz val="14"/>
      <color theme="1" tint="0.14999847407452621"/>
      <name val="Meiryo UI"/>
      <family val="3"/>
      <charset val="128"/>
    </font>
    <font>
      <sz val="8"/>
      <name val="Meiryo UI"/>
      <family val="3"/>
      <charset val="128"/>
    </font>
    <font>
      <b/>
      <sz val="8"/>
      <name val="Meiryo UI"/>
      <family val="3"/>
      <charset val="128"/>
    </font>
    <font>
      <b/>
      <sz val="16"/>
      <name val="Meiryo UI"/>
      <family val="3"/>
      <charset val="128"/>
    </font>
    <font>
      <b/>
      <sz val="14"/>
      <name val="メイリオ"/>
      <family val="3"/>
      <charset val="128"/>
    </font>
    <font>
      <sz val="14"/>
      <color rgb="FF000000"/>
      <name val="メイリオ"/>
      <family val="3"/>
      <charset val="128"/>
    </font>
    <font>
      <sz val="14"/>
      <name val="メイリオ"/>
      <family val="3"/>
      <charset val="128"/>
    </font>
    <font>
      <b/>
      <sz val="14"/>
      <color theme="1" tint="0.14999847407452621"/>
      <name val="Meiryo UI"/>
      <family val="3"/>
      <charset val="128"/>
    </font>
    <font>
      <sz val="6"/>
      <name val="游ゴシック"/>
      <family val="2"/>
      <charset val="128"/>
      <scheme val="minor"/>
    </font>
    <font>
      <sz val="11"/>
      <color theme="1" tint="0.14999847407452621"/>
      <name val="Meiryo UI"/>
      <family val="3"/>
      <charset val="128"/>
    </font>
    <font>
      <sz val="11"/>
      <color rgb="FF000000"/>
      <name val="Meiryo UI"/>
      <family val="3"/>
      <charset val="128"/>
    </font>
    <font>
      <sz val="12"/>
      <color theme="1" tint="0.249977111117893"/>
      <name val="Meiryo UI"/>
      <family val="3"/>
      <charset val="128"/>
    </font>
    <font>
      <sz val="16"/>
      <name val="Arial"/>
      <family val="2"/>
    </font>
    <font>
      <b/>
      <sz val="8"/>
      <color rgb="FF000000"/>
      <name val="ＭＳ Ｐゴシック"/>
      <family val="3"/>
      <charset val="128"/>
    </font>
    <font>
      <sz val="8"/>
      <color rgb="FF000000"/>
      <name val="Calibri"/>
      <family val="2"/>
    </font>
    <font>
      <sz val="8"/>
      <color rgb="FF000000"/>
      <name val="ＭＳ Ｐゴシック"/>
      <family val="3"/>
      <charset val="128"/>
    </font>
    <font>
      <sz val="8"/>
      <color rgb="FF333333"/>
      <name val="Helvetica Neue"/>
      <family val="2"/>
    </font>
    <font>
      <sz val="8"/>
      <color rgb="FF333333"/>
      <name val="ＭＳ Ｐゴシック"/>
      <family val="3"/>
      <charset val="128"/>
    </font>
    <font>
      <b/>
      <sz val="24"/>
      <color theme="1" tint="0.499984740745262"/>
      <name val="Meiryo UI"/>
      <family val="3"/>
      <charset val="128"/>
    </font>
    <font>
      <sz val="12"/>
      <color rgb="FF3333FF"/>
      <name val="Meiryo UI"/>
      <family val="3"/>
      <charset val="128"/>
    </font>
    <font>
      <sz val="11"/>
      <color rgb="FF3333FF"/>
      <name val="Meiryo UI"/>
      <family val="3"/>
      <charset val="128"/>
    </font>
    <font>
      <sz val="14"/>
      <color rgb="FF3333FF"/>
      <name val="Meiryo UI"/>
      <family val="3"/>
      <charset val="128"/>
    </font>
    <font>
      <b/>
      <sz val="16"/>
      <color rgb="FF3333FF"/>
      <name val="Arial"/>
      <family val="2"/>
    </font>
    <font>
      <b/>
      <sz val="26"/>
      <color rgb="FF003570"/>
      <name val="Meiryo UI"/>
      <family val="3"/>
      <charset val="128"/>
    </font>
    <font>
      <sz val="12"/>
      <color theme="1" tint="0.14999847407452621"/>
      <name val="Meiryo UI"/>
      <family val="3"/>
      <charset val="128"/>
    </font>
    <font>
      <sz val="16"/>
      <name val="Meiryo UI"/>
      <family val="3"/>
      <charset val="128"/>
    </font>
    <font>
      <u/>
      <sz val="11"/>
      <color theme="10"/>
      <name val="ＭＳ Ｐゴシック"/>
      <family val="3"/>
      <charset val="128"/>
    </font>
    <font>
      <sz val="18"/>
      <name val="Meiryo UI"/>
      <family val="3"/>
      <charset val="128"/>
    </font>
    <font>
      <sz val="16"/>
      <name val="Arial"/>
      <family val="3"/>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DD"/>
        <bgColor indexed="64"/>
      </patternFill>
    </fill>
    <fill>
      <patternFill patternType="solid">
        <fgColor rgb="FF004EA4"/>
        <bgColor indexed="64"/>
      </patternFill>
    </fill>
    <fill>
      <patternFill patternType="solid">
        <fgColor rgb="FFFFEDDB"/>
        <bgColor indexed="64"/>
      </patternFill>
    </fill>
    <fill>
      <patternFill patternType="solid">
        <fgColor rgb="FFEAF4FF"/>
        <bgColor indexed="64"/>
      </patternFill>
    </fill>
    <fill>
      <patternFill patternType="solid">
        <fgColor rgb="FFD9EBFF"/>
        <bgColor indexed="64"/>
      </patternFill>
    </fill>
    <fill>
      <patternFill patternType="solid">
        <fgColor rgb="FFFFFFE0"/>
        <bgColor indexed="64"/>
      </patternFill>
    </fill>
    <fill>
      <patternFill patternType="solid">
        <fgColor rgb="FFD5DCFF"/>
        <bgColor indexed="64"/>
      </patternFill>
    </fill>
    <fill>
      <patternFill patternType="solid">
        <fgColor rgb="FFBAE8D1"/>
        <bgColor indexed="64"/>
      </patternFill>
    </fill>
    <fill>
      <patternFill patternType="solid">
        <fgColor rgb="FFF3F5FF"/>
        <bgColor indexed="64"/>
      </patternFill>
    </fill>
    <fill>
      <patternFill patternType="solid">
        <fgColor rgb="FFE5F2FF"/>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4"/>
        <bgColor indexed="64"/>
      </patternFill>
    </fill>
  </fills>
  <borders count="169">
    <border>
      <left/>
      <right/>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theme="0" tint="-0.499984740745262"/>
      </left>
      <right/>
      <top style="thin">
        <color theme="0" tint="-0.499984740745262"/>
      </top>
      <bottom style="medium">
        <color indexed="64"/>
      </bottom>
      <diagonal/>
    </border>
    <border>
      <left/>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right/>
      <top/>
      <bottom style="thin">
        <color indexed="64"/>
      </bottom>
      <diagonal/>
    </border>
    <border>
      <left style="medium">
        <color indexed="64"/>
      </left>
      <right style="thin">
        <color theme="0" tint="-0.499984740745262"/>
      </right>
      <top style="medium">
        <color indexed="64"/>
      </top>
      <bottom style="hair">
        <color indexed="64"/>
      </bottom>
      <diagonal/>
    </border>
    <border>
      <left style="thin">
        <color theme="0" tint="-0.499984740745262"/>
      </left>
      <right style="thin">
        <color theme="0" tint="-0.499984740745262"/>
      </right>
      <top style="medium">
        <color indexed="64"/>
      </top>
      <bottom style="hair">
        <color indexed="64"/>
      </bottom>
      <diagonal/>
    </border>
    <border>
      <left style="thin">
        <color theme="0" tint="-0.499984740745262"/>
      </left>
      <right style="medium">
        <color indexed="64"/>
      </right>
      <top style="medium">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thin">
        <color theme="0" tint="-0.499984740745262"/>
      </right>
      <top style="hair">
        <color indexed="64"/>
      </top>
      <bottom style="hair">
        <color indexed="64"/>
      </bottom>
      <diagonal/>
    </border>
    <border>
      <left style="thin">
        <color theme="0" tint="-0.499984740745262"/>
      </left>
      <right style="thin">
        <color theme="0" tint="-0.499984740745262"/>
      </right>
      <top style="hair">
        <color indexed="64"/>
      </top>
      <bottom style="hair">
        <color indexed="64"/>
      </bottom>
      <diagonal/>
    </border>
    <border>
      <left style="thin">
        <color theme="0" tint="-0.499984740745262"/>
      </left>
      <right style="medium">
        <color indexed="64"/>
      </right>
      <top style="hair">
        <color indexed="64"/>
      </top>
      <bottom style="hair">
        <color indexed="64"/>
      </bottom>
      <diagonal/>
    </border>
    <border>
      <left/>
      <right style="hair">
        <color indexed="64"/>
      </right>
      <top style="hair">
        <color auto="1"/>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theme="0" tint="-0.499984740745262"/>
      </right>
      <top style="hair">
        <color indexed="64"/>
      </top>
      <bottom style="medium">
        <color indexed="64"/>
      </bottom>
      <diagonal/>
    </border>
    <border>
      <left style="thin">
        <color theme="0" tint="-0.499984740745262"/>
      </left>
      <right style="thin">
        <color theme="0" tint="-0.499984740745262"/>
      </right>
      <top style="hair">
        <color indexed="64"/>
      </top>
      <bottom style="medium">
        <color indexed="64"/>
      </bottom>
      <diagonal/>
    </border>
    <border>
      <left style="thin">
        <color theme="0" tint="-0.499984740745262"/>
      </left>
      <right style="medium">
        <color indexed="64"/>
      </right>
      <top style="hair">
        <color indexed="64"/>
      </top>
      <bottom style="medium">
        <color indexed="64"/>
      </bottom>
      <diagonal/>
    </border>
    <border>
      <left/>
      <right style="hair">
        <color indexed="64"/>
      </right>
      <top style="hair">
        <color auto="1"/>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right/>
      <top style="thin">
        <color indexed="64"/>
      </top>
      <bottom style="hair">
        <color indexed="64"/>
      </bottom>
      <diagonal/>
    </border>
    <border>
      <left style="hair">
        <color indexed="64"/>
      </left>
      <right/>
      <top style="hair">
        <color auto="1"/>
      </top>
      <bottom style="hair">
        <color indexed="64"/>
      </bottom>
      <diagonal/>
    </border>
    <border>
      <left/>
      <right/>
      <top style="hair">
        <color auto="1"/>
      </top>
      <bottom style="hair">
        <color indexed="64"/>
      </bottom>
      <diagonal/>
    </border>
    <border>
      <left style="medium">
        <color indexed="64"/>
      </left>
      <right/>
      <top style="hair">
        <color indexed="64"/>
      </top>
      <bottom style="medium">
        <color indexed="64"/>
      </bottom>
      <diagonal/>
    </border>
    <border>
      <left/>
      <right style="thin">
        <color theme="0" tint="-0.499984740745262"/>
      </right>
      <top style="hair">
        <color indexed="64"/>
      </top>
      <bottom style="medium">
        <color indexed="64"/>
      </bottom>
      <diagonal/>
    </border>
    <border>
      <left style="hair">
        <color indexed="64"/>
      </left>
      <right/>
      <top style="hair">
        <color auto="1"/>
      </top>
      <bottom style="thin">
        <color indexed="64"/>
      </bottom>
      <diagonal/>
    </border>
    <border>
      <left/>
      <right/>
      <top style="hair">
        <color indexed="64"/>
      </top>
      <bottom style="thin">
        <color indexed="64"/>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medium">
        <color indexed="64"/>
      </top>
      <bottom style="thin">
        <color theme="0" tint="-0.499984740745262"/>
      </bottom>
      <diagonal/>
    </border>
    <border>
      <left style="thin">
        <color theme="0" tint="-0.499984740745262"/>
      </left>
      <right style="thin">
        <color theme="0" tint="-0.499984740745262"/>
      </right>
      <top/>
      <bottom style="hair">
        <color indexed="64"/>
      </bottom>
      <diagonal/>
    </border>
    <border>
      <left style="thin">
        <color theme="0" tint="-0.499984740745262"/>
      </left>
      <right style="medium">
        <color indexed="64"/>
      </right>
      <top/>
      <bottom style="hair">
        <color indexed="64"/>
      </bottom>
      <diagonal/>
    </border>
    <border>
      <left style="hair">
        <color indexed="64"/>
      </left>
      <right/>
      <top/>
      <bottom style="hair">
        <color indexed="64"/>
      </bottom>
      <diagonal/>
    </border>
    <border>
      <left/>
      <right style="thin">
        <color theme="0" tint="-0.499984740745262"/>
      </right>
      <top style="medium">
        <color indexed="64"/>
      </top>
      <bottom/>
      <diagonal/>
    </border>
    <border>
      <left/>
      <right style="thin">
        <color theme="0" tint="-0.499984740745262"/>
      </right>
      <top/>
      <bottom style="hair">
        <color indexed="64"/>
      </bottom>
      <diagonal/>
    </border>
    <border>
      <left style="thin">
        <color theme="0" tint="-0.499984740745262"/>
      </left>
      <right/>
      <top style="medium">
        <color indexed="64"/>
      </top>
      <bottom/>
      <diagonal/>
    </border>
    <border>
      <left style="thin">
        <color theme="0" tint="-0.499984740745262"/>
      </left>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theme="0" tint="-0.499984740745262"/>
      </left>
      <right/>
      <top style="medium">
        <color indexed="64"/>
      </top>
      <bottom style="hair">
        <color theme="0" tint="-0.499984740745262"/>
      </bottom>
      <diagonal/>
    </border>
    <border>
      <left/>
      <right style="medium">
        <color indexed="64"/>
      </right>
      <top style="medium">
        <color indexed="64"/>
      </top>
      <bottom style="hair">
        <color theme="0" tint="-0.499984740745262"/>
      </bottom>
      <diagonal/>
    </border>
    <border>
      <left/>
      <right style="thin">
        <color indexed="64"/>
      </right>
      <top style="medium">
        <color indexed="64"/>
      </top>
      <bottom/>
      <diagonal/>
    </border>
    <border>
      <left style="thin">
        <color theme="0" tint="-0.499984740745262"/>
      </left>
      <right/>
      <top style="thin">
        <color theme="0" tint="-0.499984740745262"/>
      </top>
      <bottom/>
      <diagonal/>
    </border>
    <border>
      <left/>
      <right/>
      <top/>
      <bottom style="thin">
        <color theme="0" tint="-0.499984740745262"/>
      </bottom>
      <diagonal/>
    </border>
    <border>
      <left style="thick">
        <color rgb="FF6187FF"/>
      </left>
      <right style="thick">
        <color rgb="FF6187FF"/>
      </right>
      <top style="thick">
        <color rgb="FF6187FF"/>
      </top>
      <bottom style="thick">
        <color rgb="FF6187FF"/>
      </bottom>
      <diagonal/>
    </border>
    <border>
      <left style="thick">
        <color rgb="FF6187FF"/>
      </left>
      <right/>
      <top style="thick">
        <color rgb="FF6187FF"/>
      </top>
      <bottom style="thick">
        <color rgb="FF6187FF"/>
      </bottom>
      <diagonal/>
    </border>
    <border>
      <left/>
      <right style="thick">
        <color rgb="FF6187FF"/>
      </right>
      <top style="thick">
        <color rgb="FF6187FF"/>
      </top>
      <bottom style="thick">
        <color rgb="FF6187FF"/>
      </bottom>
      <diagonal/>
    </border>
    <border>
      <left style="thick">
        <color rgb="FF6187FF"/>
      </left>
      <right/>
      <top style="thick">
        <color rgb="FF6187FF"/>
      </top>
      <bottom/>
      <diagonal/>
    </border>
    <border>
      <left/>
      <right style="thick">
        <color rgb="FF6187FF"/>
      </right>
      <top style="thick">
        <color rgb="FF6187FF"/>
      </top>
      <bottom/>
      <diagonal/>
    </border>
    <border>
      <left/>
      <right/>
      <top style="thick">
        <color rgb="FF6187FF"/>
      </top>
      <bottom/>
      <diagonal/>
    </border>
    <border>
      <left style="thick">
        <color rgb="FF6187FF"/>
      </left>
      <right style="thin">
        <color indexed="64"/>
      </right>
      <top style="thick">
        <color rgb="FF6187FF"/>
      </top>
      <bottom style="thick">
        <color rgb="FF6187FF"/>
      </bottom>
      <diagonal/>
    </border>
    <border>
      <left style="thin">
        <color indexed="64"/>
      </left>
      <right style="thick">
        <color rgb="FF6187FF"/>
      </right>
      <top style="thick">
        <color rgb="FF6187FF"/>
      </top>
      <bottom style="thick">
        <color rgb="FF6187FF"/>
      </bottom>
      <diagonal/>
    </border>
    <border>
      <left style="thick">
        <color rgb="FF6187FF"/>
      </left>
      <right style="thin">
        <color indexed="64"/>
      </right>
      <top style="thick">
        <color rgb="FF6187FF"/>
      </top>
      <bottom style="hair">
        <color indexed="64"/>
      </bottom>
      <diagonal/>
    </border>
    <border>
      <left style="thin">
        <color indexed="64"/>
      </left>
      <right style="thick">
        <color rgb="FF6187FF"/>
      </right>
      <top style="thick">
        <color rgb="FF6187FF"/>
      </top>
      <bottom style="hair">
        <color indexed="64"/>
      </bottom>
      <diagonal/>
    </border>
    <border>
      <left style="thick">
        <color rgb="FF6187FF"/>
      </left>
      <right style="thin">
        <color indexed="64"/>
      </right>
      <top style="hair">
        <color indexed="64"/>
      </top>
      <bottom style="thick">
        <color rgb="FF6187FF"/>
      </bottom>
      <diagonal/>
    </border>
    <border>
      <left style="thin">
        <color indexed="64"/>
      </left>
      <right style="thick">
        <color rgb="FF6187FF"/>
      </right>
      <top style="hair">
        <color indexed="64"/>
      </top>
      <bottom style="thick">
        <color rgb="FF6187FF"/>
      </bottom>
      <diagonal/>
    </border>
    <border>
      <left style="thick">
        <color rgb="FF6187FF"/>
      </left>
      <right style="thick">
        <color rgb="FF6187FF"/>
      </right>
      <top style="thick">
        <color rgb="FF6187FF"/>
      </top>
      <bottom style="hair">
        <color indexed="64"/>
      </bottom>
      <diagonal/>
    </border>
    <border>
      <left style="thick">
        <color rgb="FF6187FF"/>
      </left>
      <right style="thick">
        <color rgb="FF6187FF"/>
      </right>
      <top style="hair">
        <color indexed="64"/>
      </top>
      <bottom style="thick">
        <color rgb="FF6187FF"/>
      </bottom>
      <diagonal/>
    </border>
    <border>
      <left style="thick">
        <color rgb="FF6187FF"/>
      </left>
      <right style="thin">
        <color theme="0" tint="-0.499984740745262"/>
      </right>
      <top style="thick">
        <color rgb="FF6187FF"/>
      </top>
      <bottom style="hair">
        <color indexed="64"/>
      </bottom>
      <diagonal/>
    </border>
    <border>
      <left style="thin">
        <color theme="0" tint="-0.499984740745262"/>
      </left>
      <right style="thin">
        <color theme="0" tint="-0.499984740745262"/>
      </right>
      <top style="thick">
        <color rgb="FF6187FF"/>
      </top>
      <bottom style="hair">
        <color indexed="64"/>
      </bottom>
      <diagonal/>
    </border>
    <border>
      <left style="thin">
        <color theme="0" tint="-0.499984740745262"/>
      </left>
      <right style="thick">
        <color rgb="FF6187FF"/>
      </right>
      <top style="thick">
        <color rgb="FF6187FF"/>
      </top>
      <bottom style="hair">
        <color indexed="64"/>
      </bottom>
      <diagonal/>
    </border>
    <border>
      <left style="thick">
        <color rgb="FF6187FF"/>
      </left>
      <right style="thin">
        <color theme="0" tint="-0.499984740745262"/>
      </right>
      <top style="hair">
        <color indexed="64"/>
      </top>
      <bottom style="hair">
        <color indexed="64"/>
      </bottom>
      <diagonal/>
    </border>
    <border>
      <left style="thin">
        <color theme="0" tint="-0.499984740745262"/>
      </left>
      <right style="thick">
        <color rgb="FF6187FF"/>
      </right>
      <top style="hair">
        <color indexed="64"/>
      </top>
      <bottom style="hair">
        <color indexed="64"/>
      </bottom>
      <diagonal/>
    </border>
    <border>
      <left style="thick">
        <color rgb="FF6187FF"/>
      </left>
      <right style="thin">
        <color theme="0" tint="-0.499984740745262"/>
      </right>
      <top style="hair">
        <color indexed="64"/>
      </top>
      <bottom style="thick">
        <color rgb="FF6187FF"/>
      </bottom>
      <diagonal/>
    </border>
    <border>
      <left style="thin">
        <color theme="0" tint="-0.499984740745262"/>
      </left>
      <right style="thin">
        <color theme="0" tint="-0.499984740745262"/>
      </right>
      <top style="hair">
        <color indexed="64"/>
      </top>
      <bottom style="thick">
        <color rgb="FF6187FF"/>
      </bottom>
      <diagonal/>
    </border>
    <border>
      <left style="thin">
        <color theme="0" tint="-0.499984740745262"/>
      </left>
      <right style="thick">
        <color rgb="FF6187FF"/>
      </right>
      <top style="hair">
        <color indexed="64"/>
      </top>
      <bottom style="thick">
        <color rgb="FF6187FF"/>
      </bottom>
      <diagonal/>
    </border>
    <border>
      <left/>
      <right style="thin">
        <color theme="0" tint="-0.499984740745262"/>
      </right>
      <top style="thick">
        <color rgb="FF6187FF"/>
      </top>
      <bottom/>
      <diagonal/>
    </border>
    <border>
      <left style="thin">
        <color theme="0" tint="-0.499984740745262"/>
      </left>
      <right/>
      <top style="thick">
        <color rgb="FF6187FF"/>
      </top>
      <bottom/>
      <diagonal/>
    </border>
    <border>
      <left style="thin">
        <color theme="0" tint="-0.499984740745262"/>
      </left>
      <right/>
      <top style="thick">
        <color rgb="FF6187FF"/>
      </top>
      <bottom style="hair">
        <color theme="0" tint="-0.499984740745262"/>
      </bottom>
      <diagonal/>
    </border>
    <border>
      <left/>
      <right style="thick">
        <color rgb="FF6187FF"/>
      </right>
      <top style="thick">
        <color rgb="FF6187FF"/>
      </top>
      <bottom style="hair">
        <color theme="0" tint="-0.499984740745262"/>
      </bottom>
      <diagonal/>
    </border>
    <border>
      <left style="thick">
        <color rgb="FF6187FF"/>
      </left>
      <right/>
      <top/>
      <bottom style="hair">
        <color indexed="64"/>
      </bottom>
      <diagonal/>
    </border>
    <border>
      <left style="thin">
        <color theme="0" tint="-0.499984740745262"/>
      </left>
      <right style="thick">
        <color rgb="FF6187FF"/>
      </right>
      <top/>
      <bottom style="hair">
        <color indexed="64"/>
      </bottom>
      <diagonal/>
    </border>
    <border>
      <left style="thick">
        <color rgb="FF6187FF"/>
      </left>
      <right/>
      <top style="hair">
        <color indexed="64"/>
      </top>
      <bottom style="thick">
        <color rgb="FF6187FF"/>
      </bottom>
      <diagonal/>
    </border>
    <border>
      <left/>
      <right style="thin">
        <color theme="0" tint="-0.499984740745262"/>
      </right>
      <top style="hair">
        <color indexed="64"/>
      </top>
      <bottom style="thick">
        <color rgb="FF6187FF"/>
      </bottom>
      <diagonal/>
    </border>
    <border>
      <left style="thick">
        <color rgb="FF6187FF"/>
      </left>
      <right/>
      <top style="thick">
        <color rgb="FF6187FF"/>
      </top>
      <bottom style="hair">
        <color indexed="64"/>
      </bottom>
      <diagonal/>
    </border>
    <border>
      <left/>
      <right style="thick">
        <color rgb="FF6187FF"/>
      </right>
      <top style="thick">
        <color rgb="FF6187FF"/>
      </top>
      <bottom style="hair">
        <color indexed="64"/>
      </bottom>
      <diagonal/>
    </border>
    <border>
      <left style="thick">
        <color rgb="FF6187FF"/>
      </left>
      <right/>
      <top style="hair">
        <color indexed="64"/>
      </top>
      <bottom style="hair">
        <color indexed="64"/>
      </bottom>
      <diagonal/>
    </border>
    <border>
      <left/>
      <right style="thick">
        <color rgb="FF6187FF"/>
      </right>
      <top style="hair">
        <color indexed="64"/>
      </top>
      <bottom style="hair">
        <color indexed="64"/>
      </bottom>
      <diagonal/>
    </border>
    <border>
      <left/>
      <right style="thick">
        <color rgb="FF6187FF"/>
      </right>
      <top style="hair">
        <color indexed="64"/>
      </top>
      <bottom style="thick">
        <color rgb="FF6187FF"/>
      </bottom>
      <diagonal/>
    </border>
    <border>
      <left style="thin">
        <color indexed="64"/>
      </left>
      <right style="hair">
        <color indexed="64"/>
      </right>
      <top style="thick">
        <color rgb="FF6187FF"/>
      </top>
      <bottom style="thick">
        <color rgb="FF6187FF"/>
      </bottom>
      <diagonal/>
    </border>
    <border>
      <left/>
      <right style="thin">
        <color indexed="64"/>
      </right>
      <top style="thick">
        <color rgb="FF6187FF"/>
      </top>
      <bottom style="thick">
        <color rgb="FF6187FF"/>
      </bottom>
      <diagonal/>
    </border>
    <border>
      <left style="thin">
        <color indexed="64"/>
      </left>
      <right style="thin">
        <color indexed="64"/>
      </right>
      <top style="thick">
        <color rgb="FF6187FF"/>
      </top>
      <bottom style="thick">
        <color rgb="FF6187FF"/>
      </bottom>
      <diagonal/>
    </border>
    <border>
      <left style="thick">
        <color rgb="FF6187FF"/>
      </left>
      <right/>
      <top/>
      <bottom style="thin">
        <color indexed="64"/>
      </bottom>
      <diagonal/>
    </border>
    <border>
      <left/>
      <right style="thick">
        <color rgb="FF6187FF"/>
      </right>
      <top/>
      <bottom style="thin">
        <color indexed="64"/>
      </bottom>
      <diagonal/>
    </border>
    <border>
      <left style="thick">
        <color rgb="FF6187FF"/>
      </left>
      <right/>
      <top style="thin">
        <color indexed="64"/>
      </top>
      <bottom style="thin">
        <color indexed="64"/>
      </bottom>
      <diagonal/>
    </border>
    <border>
      <left/>
      <right style="thick">
        <color rgb="FF6187FF"/>
      </right>
      <top style="thin">
        <color indexed="64"/>
      </top>
      <bottom style="thin">
        <color indexed="64"/>
      </bottom>
      <diagonal/>
    </border>
    <border>
      <left style="thick">
        <color rgb="FF6187FF"/>
      </left>
      <right/>
      <top style="thin">
        <color indexed="64"/>
      </top>
      <bottom style="thick">
        <color rgb="FF6187FF"/>
      </bottom>
      <diagonal/>
    </border>
    <border>
      <left/>
      <right/>
      <top style="thin">
        <color indexed="64"/>
      </top>
      <bottom style="thick">
        <color rgb="FF6187FF"/>
      </bottom>
      <diagonal/>
    </border>
    <border>
      <left/>
      <right style="thick">
        <color rgb="FF6187FF"/>
      </right>
      <top style="thin">
        <color indexed="64"/>
      </top>
      <bottom style="thick">
        <color rgb="FF6187FF"/>
      </bottom>
      <diagonal/>
    </border>
    <border>
      <left/>
      <right/>
      <top style="thick">
        <color rgb="FF6187FF"/>
      </top>
      <bottom style="hair">
        <color indexed="64"/>
      </bottom>
      <diagonal/>
    </border>
    <border>
      <left style="thick">
        <color rgb="FF6187FF"/>
      </left>
      <right/>
      <top style="hair">
        <color indexed="64"/>
      </top>
      <bottom/>
      <diagonal/>
    </border>
    <border>
      <left/>
      <right style="thick">
        <color rgb="FF6187FF"/>
      </right>
      <top style="hair">
        <color indexed="64"/>
      </top>
      <bottom/>
      <diagonal/>
    </border>
    <border>
      <left style="thick">
        <color rgb="FF6187FF"/>
      </left>
      <right/>
      <top style="thick">
        <color rgb="FF6187FF"/>
      </top>
      <bottom style="thin">
        <color indexed="64"/>
      </bottom>
      <diagonal/>
    </border>
    <border>
      <left/>
      <right/>
      <top style="thick">
        <color rgb="FF6187FF"/>
      </top>
      <bottom style="thin">
        <color indexed="64"/>
      </bottom>
      <diagonal/>
    </border>
    <border>
      <left/>
      <right style="thick">
        <color rgb="FF6187FF"/>
      </right>
      <top style="thick">
        <color rgb="FF6187FF"/>
      </top>
      <bottom style="thin">
        <color indexed="64"/>
      </bottom>
      <diagonal/>
    </border>
    <border>
      <left style="thick">
        <color rgb="FF6187FF"/>
      </left>
      <right/>
      <top style="thin">
        <color indexed="64"/>
      </top>
      <bottom style="hair">
        <color indexed="64"/>
      </bottom>
      <diagonal/>
    </border>
    <border>
      <left/>
      <right style="thick">
        <color rgb="FF6187FF"/>
      </right>
      <top style="thin">
        <color indexed="64"/>
      </top>
      <bottom style="hair">
        <color indexed="64"/>
      </bottom>
      <diagonal/>
    </border>
    <border>
      <left style="thick">
        <color rgb="FF6187FF"/>
      </left>
      <right/>
      <top style="hair">
        <color indexed="64"/>
      </top>
      <bottom style="thin">
        <color indexed="64"/>
      </bottom>
      <diagonal/>
    </border>
    <border>
      <left/>
      <right style="thick">
        <color rgb="FF6187FF"/>
      </right>
      <top style="hair">
        <color indexed="64"/>
      </top>
      <bottom style="thin">
        <color indexed="64"/>
      </bottom>
      <diagonal/>
    </border>
    <border>
      <left/>
      <right style="thick">
        <color rgb="FF6187FF"/>
      </right>
      <top/>
      <bottom style="hair">
        <color indexed="64"/>
      </bottom>
      <diagonal/>
    </border>
    <border>
      <left style="thin">
        <color indexed="64"/>
      </left>
      <right style="thin">
        <color indexed="64"/>
      </right>
      <top style="thick">
        <color rgb="FF6187FF"/>
      </top>
      <bottom style="hair">
        <color indexed="64"/>
      </bottom>
      <diagonal/>
    </border>
    <border>
      <left style="thin">
        <color indexed="64"/>
      </left>
      <right style="thin">
        <color indexed="64"/>
      </right>
      <top style="hair">
        <color indexed="64"/>
      </top>
      <bottom style="thick">
        <color rgb="FF6187FF"/>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theme="0"/>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s>
  <cellStyleXfs count="2">
    <xf numFmtId="0" fontId="0" fillId="0" borderId="0"/>
    <xf numFmtId="0" fontId="47" fillId="0" borderId="0" applyNumberFormat="0" applyFill="0" applyBorder="0" applyAlignment="0" applyProtection="0"/>
  </cellStyleXfs>
  <cellXfs count="605">
    <xf numFmtId="0" fontId="0" fillId="0" borderId="0" xfId="0"/>
    <xf numFmtId="0" fontId="1" fillId="0" borderId="0" xfId="0" applyFont="1"/>
    <xf numFmtId="0" fontId="1" fillId="0" borderId="0" xfId="0" applyFont="1" applyAlignment="1">
      <alignment vertical="center" readingOrder="1"/>
    </xf>
    <xf numFmtId="0" fontId="6" fillId="2" borderId="0" xfId="0" applyFont="1" applyFill="1"/>
    <xf numFmtId="0" fontId="15" fillId="2" borderId="0" xfId="0" applyFont="1" applyFill="1" applyAlignment="1">
      <alignment horizontal="left"/>
    </xf>
    <xf numFmtId="0" fontId="6" fillId="3" borderId="0" xfId="0" applyFont="1" applyFill="1"/>
    <xf numFmtId="0" fontId="15" fillId="3" borderId="0" xfId="0" applyFont="1" applyFill="1" applyAlignment="1">
      <alignment horizontal="left" vertical="center"/>
    </xf>
    <xf numFmtId="0" fontId="6" fillId="3" borderId="0" xfId="0" applyFont="1" applyFill="1" applyAlignment="1">
      <alignment vertical="center" wrapText="1"/>
    </xf>
    <xf numFmtId="0" fontId="24" fillId="3" borderId="0" xfId="0" applyFont="1" applyFill="1" applyAlignment="1">
      <alignment horizontal="left"/>
    </xf>
    <xf numFmtId="0" fontId="24" fillId="2" borderId="0" xfId="0" applyFont="1" applyFill="1" applyAlignment="1">
      <alignment horizontal="left"/>
    </xf>
    <xf numFmtId="0" fontId="15" fillId="3" borderId="0" xfId="0" applyFont="1" applyFill="1"/>
    <xf numFmtId="0" fontId="6" fillId="3" borderId="0" xfId="0" applyFont="1" applyFill="1" applyAlignment="1">
      <alignment vertical="center"/>
    </xf>
    <xf numFmtId="49" fontId="6" fillId="3" borderId="0" xfId="0" applyNumberFormat="1" applyFont="1" applyFill="1" applyAlignment="1" applyProtection="1">
      <alignment vertical="center" shrinkToFit="1"/>
      <protection locked="0"/>
    </xf>
    <xf numFmtId="0" fontId="6" fillId="3" borderId="0" xfId="0" applyFont="1" applyFill="1" applyAlignment="1">
      <alignment horizontal="right" vertical="top"/>
    </xf>
    <xf numFmtId="0" fontId="15" fillId="3" borderId="0" xfId="0" applyFont="1" applyFill="1" applyAlignment="1">
      <alignment horizontal="left"/>
    </xf>
    <xf numFmtId="0" fontId="6" fillId="2" borderId="0" xfId="0" applyFont="1" applyFill="1" applyAlignment="1">
      <alignment vertical="center" wrapText="1"/>
    </xf>
    <xf numFmtId="0" fontId="6" fillId="2" borderId="0" xfId="0" applyFont="1" applyFill="1" applyAlignment="1">
      <alignment horizontal="right" vertical="top"/>
    </xf>
    <xf numFmtId="0" fontId="15" fillId="2" borderId="0" xfId="0" applyFont="1" applyFill="1" applyAlignment="1">
      <alignment horizontal="left" vertical="center"/>
    </xf>
    <xf numFmtId="0" fontId="15" fillId="2" borderId="0" xfId="0" applyFont="1" applyFill="1" applyAlignment="1">
      <alignment vertical="top" wrapText="1"/>
    </xf>
    <xf numFmtId="0" fontId="1" fillId="0" borderId="0" xfId="0" applyFont="1" applyAlignment="1">
      <alignment horizontal="left"/>
    </xf>
    <xf numFmtId="0" fontId="1" fillId="0" borderId="62" xfId="0" applyFont="1" applyBorder="1"/>
    <xf numFmtId="0" fontId="1" fillId="0" borderId="63" xfId="0" applyFont="1" applyBorder="1"/>
    <xf numFmtId="0" fontId="30" fillId="0" borderId="62" xfId="0" applyFont="1" applyBorder="1" applyAlignment="1">
      <alignment vertical="center"/>
    </xf>
    <xf numFmtId="0" fontId="30" fillId="0" borderId="63" xfId="0" applyFont="1" applyBorder="1" applyAlignment="1">
      <alignment vertical="center"/>
    </xf>
    <xf numFmtId="0" fontId="1" fillId="0" borderId="64" xfId="0" applyFont="1" applyBorder="1"/>
    <xf numFmtId="0" fontId="1" fillId="0" borderId="69" xfId="0" applyFont="1" applyBorder="1"/>
    <xf numFmtId="0" fontId="1" fillId="0" borderId="70" xfId="0" applyFont="1" applyBorder="1"/>
    <xf numFmtId="0" fontId="1" fillId="0" borderId="71" xfId="0" applyFont="1" applyBorder="1"/>
    <xf numFmtId="0" fontId="30" fillId="0" borderId="69" xfId="0" applyFont="1" applyBorder="1" applyAlignment="1">
      <alignment vertical="center"/>
    </xf>
    <xf numFmtId="0" fontId="30" fillId="0" borderId="71" xfId="0" applyFont="1" applyBorder="1" applyAlignment="1">
      <alignment vertical="center"/>
    </xf>
    <xf numFmtId="0" fontId="30" fillId="0" borderId="69" xfId="0" applyFont="1" applyBorder="1" applyAlignment="1">
      <alignment horizontal="left" vertical="center"/>
    </xf>
    <xf numFmtId="0" fontId="30" fillId="0" borderId="71" xfId="0" applyFont="1" applyBorder="1" applyAlignment="1">
      <alignment horizontal="center" vertical="center"/>
    </xf>
    <xf numFmtId="0" fontId="1" fillId="0" borderId="71" xfId="0" applyFont="1" applyBorder="1" applyAlignment="1">
      <alignment vertical="center" readingOrder="1"/>
    </xf>
    <xf numFmtId="0" fontId="30" fillId="0" borderId="71" xfId="0" applyFont="1" applyBorder="1" applyAlignment="1">
      <alignment horizontal="center" vertical="center" shrinkToFit="1"/>
    </xf>
    <xf numFmtId="0" fontId="30" fillId="0" borderId="70" xfId="0" applyFont="1" applyBorder="1" applyAlignment="1">
      <alignment vertical="center" shrinkToFit="1"/>
    </xf>
    <xf numFmtId="0" fontId="30" fillId="0" borderId="0" xfId="0" applyFont="1" applyAlignment="1">
      <alignment vertical="center" shrinkToFit="1"/>
    </xf>
    <xf numFmtId="0" fontId="1" fillId="0" borderId="69" xfId="0" applyFont="1" applyBorder="1" applyAlignment="1">
      <alignment vertical="center"/>
    </xf>
    <xf numFmtId="0" fontId="1" fillId="0" borderId="69" xfId="0" applyFont="1" applyBorder="1" applyAlignment="1">
      <alignment horizontal="left" vertical="center"/>
    </xf>
    <xf numFmtId="0" fontId="1" fillId="0" borderId="71" xfId="0" applyFont="1" applyBorder="1" applyAlignment="1">
      <alignment vertical="center"/>
    </xf>
    <xf numFmtId="0" fontId="1" fillId="0" borderId="68" xfId="0" applyFont="1" applyBorder="1"/>
    <xf numFmtId="0" fontId="1" fillId="0" borderId="66" xfId="0" applyFont="1" applyBorder="1"/>
    <xf numFmtId="0" fontId="1" fillId="0" borderId="68" xfId="0" applyFont="1" applyBorder="1" applyAlignment="1">
      <alignment vertical="center" readingOrder="1"/>
    </xf>
    <xf numFmtId="0" fontId="1" fillId="0" borderId="68" xfId="0" applyFont="1" applyBorder="1" applyAlignment="1">
      <alignment horizontal="left" vertical="center"/>
    </xf>
    <xf numFmtId="0" fontId="31" fillId="0" borderId="68" xfId="0" applyFont="1" applyBorder="1" applyAlignment="1">
      <alignment vertical="center" readingOrder="1"/>
    </xf>
    <xf numFmtId="0" fontId="1" fillId="0" borderId="68" xfId="0" applyFont="1" applyBorder="1" applyAlignment="1">
      <alignment horizontal="left" vertical="center" readingOrder="1"/>
    </xf>
    <xf numFmtId="0" fontId="1" fillId="0" borderId="66" xfId="0" applyFont="1" applyBorder="1" applyAlignment="1">
      <alignment vertical="center" readingOrder="1"/>
    </xf>
    <xf numFmtId="0" fontId="1" fillId="0" borderId="68" xfId="0" applyFont="1" applyBorder="1" applyAlignment="1">
      <alignment vertical="center"/>
    </xf>
    <xf numFmtId="0" fontId="1" fillId="0" borderId="0" xfId="0" applyFont="1" applyAlignment="1">
      <alignment vertical="center"/>
    </xf>
    <xf numFmtId="0" fontId="1" fillId="0" borderId="68" xfId="0" applyFont="1" applyBorder="1" applyAlignment="1">
      <alignment horizontal="left"/>
    </xf>
    <xf numFmtId="0" fontId="1" fillId="0" borderId="72" xfId="0" applyFont="1" applyBorder="1" applyAlignment="1">
      <alignment vertical="center" readingOrder="1"/>
    </xf>
    <xf numFmtId="0" fontId="1" fillId="0" borderId="25" xfId="0" applyFont="1" applyBorder="1"/>
    <xf numFmtId="0" fontId="1" fillId="0" borderId="25" xfId="0" applyFont="1" applyBorder="1" applyAlignment="1">
      <alignment vertical="center" readingOrder="1"/>
    </xf>
    <xf numFmtId="0" fontId="1" fillId="0" borderId="65" xfId="0" applyFont="1" applyBorder="1" applyAlignment="1">
      <alignment vertical="center" readingOrder="1"/>
    </xf>
    <xf numFmtId="0" fontId="1" fillId="0" borderId="72" xfId="0" applyFont="1" applyBorder="1"/>
    <xf numFmtId="0" fontId="1" fillId="0" borderId="65" xfId="0" applyFont="1" applyBorder="1"/>
    <xf numFmtId="0" fontId="30" fillId="0" borderId="68" xfId="0" applyFont="1" applyBorder="1" applyAlignment="1">
      <alignment horizontal="left" vertical="center"/>
    </xf>
    <xf numFmtId="0" fontId="30" fillId="0" borderId="0" xfId="0" applyFont="1" applyAlignment="1">
      <alignment horizontal="center" vertical="center" shrinkToFit="1"/>
    </xf>
    <xf numFmtId="0" fontId="30" fillId="0" borderId="68" xfId="0" applyFont="1" applyBorder="1" applyAlignment="1">
      <alignment vertical="center"/>
    </xf>
    <xf numFmtId="0" fontId="30" fillId="0" borderId="66" xfId="0" applyFont="1" applyBorder="1" applyAlignment="1">
      <alignment vertical="center" shrinkToFit="1"/>
    </xf>
    <xf numFmtId="0" fontId="1" fillId="0" borderId="66" xfId="0" applyFont="1" applyBorder="1" applyAlignment="1">
      <alignment vertical="center"/>
    </xf>
    <xf numFmtId="0" fontId="1" fillId="0" borderId="72" xfId="0" applyFont="1" applyBorder="1" applyAlignment="1">
      <alignment vertical="center"/>
    </xf>
    <xf numFmtId="0" fontId="1" fillId="0" borderId="72" xfId="0" applyFont="1" applyBorder="1" applyAlignment="1">
      <alignment horizontal="left" vertical="center"/>
    </xf>
    <xf numFmtId="0" fontId="1" fillId="0" borderId="25" xfId="0" applyFont="1" applyBorder="1" applyAlignment="1">
      <alignment vertical="center"/>
    </xf>
    <xf numFmtId="0" fontId="1" fillId="0" borderId="65" xfId="0" applyFont="1" applyBorder="1" applyAlignment="1">
      <alignment vertical="center"/>
    </xf>
    <xf numFmtId="0" fontId="1" fillId="0" borderId="69" xfId="0" applyFont="1" applyBorder="1" applyAlignment="1">
      <alignment horizontal="left"/>
    </xf>
    <xf numFmtId="0" fontId="1" fillId="0" borderId="72" xfId="0" applyFont="1" applyBorder="1" applyAlignment="1">
      <alignment horizontal="left"/>
    </xf>
    <xf numFmtId="0" fontId="0" fillId="14" borderId="0" xfId="0" applyFill="1" applyAlignment="1">
      <alignment vertical="top" wrapText="1"/>
    </xf>
    <xf numFmtId="0" fontId="0" fillId="14" borderId="0" xfId="0" applyFill="1"/>
    <xf numFmtId="0" fontId="34" fillId="3" borderId="86" xfId="0" applyFont="1" applyFill="1" applyBorder="1" applyAlignment="1">
      <alignment vertical="top" wrapText="1"/>
    </xf>
    <xf numFmtId="0" fontId="35" fillId="3" borderId="87" xfId="0" applyFont="1" applyFill="1" applyBorder="1" applyAlignment="1">
      <alignment vertical="top" wrapText="1"/>
    </xf>
    <xf numFmtId="0" fontId="37" fillId="3" borderId="87" xfId="0" applyFont="1" applyFill="1" applyBorder="1" applyAlignment="1">
      <alignment vertical="top" wrapText="1"/>
    </xf>
    <xf numFmtId="0" fontId="36" fillId="3" borderId="87" xfId="0" applyFont="1" applyFill="1" applyBorder="1" applyAlignment="1">
      <alignment vertical="top" wrapText="1"/>
    </xf>
    <xf numFmtId="0" fontId="35" fillId="3" borderId="88" xfId="0" applyFont="1" applyFill="1" applyBorder="1" applyAlignment="1">
      <alignment vertical="top" wrapText="1"/>
    </xf>
    <xf numFmtId="0" fontId="25" fillId="3" borderId="0" xfId="0" applyFont="1" applyFill="1" applyAlignment="1">
      <alignment horizontal="left" vertical="center"/>
    </xf>
    <xf numFmtId="0" fontId="27" fillId="3" borderId="0" xfId="0" applyFont="1" applyFill="1" applyAlignment="1">
      <alignment horizontal="left" vertical="center"/>
    </xf>
    <xf numFmtId="0" fontId="6" fillId="3" borderId="0" xfId="0" applyFont="1" applyFill="1" applyAlignment="1">
      <alignment horizontal="left" vertical="center" readingOrder="1"/>
    </xf>
    <xf numFmtId="0" fontId="6" fillId="3" borderId="0" xfId="0" applyFont="1" applyFill="1" applyAlignment="1">
      <alignment horizontal="center" vertical="center" readingOrder="1"/>
    </xf>
    <xf numFmtId="0" fontId="25" fillId="3" borderId="0" xfId="0" applyFont="1" applyFill="1" applyAlignment="1">
      <alignment horizontal="center" vertical="center"/>
    </xf>
    <xf numFmtId="0" fontId="27" fillId="3" borderId="0" xfId="0" applyFont="1" applyFill="1" applyAlignment="1">
      <alignment horizontal="center" vertical="center"/>
    </xf>
    <xf numFmtId="0" fontId="26" fillId="3" borderId="0" xfId="0" applyFont="1" applyFill="1" applyAlignment="1">
      <alignment horizontal="center" vertical="center" readingOrder="1"/>
    </xf>
    <xf numFmtId="0" fontId="6" fillId="0" borderId="32"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0" fontId="30" fillId="0" borderId="0" xfId="0" applyFont="1" applyAlignment="1">
      <alignment horizontal="center" vertical="center"/>
    </xf>
    <xf numFmtId="0" fontId="30" fillId="0" borderId="0" xfId="0" applyFont="1" applyAlignment="1">
      <alignment vertical="center"/>
    </xf>
    <xf numFmtId="0" fontId="31" fillId="0" borderId="69" xfId="0" applyFont="1" applyBorder="1" applyAlignment="1">
      <alignment vertical="center" readingOrder="1"/>
    </xf>
    <xf numFmtId="0" fontId="1" fillId="0" borderId="71" xfId="0" applyFont="1" applyBorder="1" applyAlignment="1">
      <alignment horizontal="left"/>
    </xf>
    <xf numFmtId="0" fontId="31" fillId="0" borderId="72" xfId="0" applyFont="1" applyBorder="1" applyAlignment="1">
      <alignment vertical="center" readingOrder="1"/>
    </xf>
    <xf numFmtId="0" fontId="30" fillId="0" borderId="25" xfId="0" applyFont="1" applyBorder="1" applyAlignment="1">
      <alignment horizontal="center" vertical="center" shrinkToFit="1"/>
    </xf>
    <xf numFmtId="0" fontId="30" fillId="0" borderId="65" xfId="0" applyFont="1" applyBorder="1" applyAlignment="1">
      <alignment vertical="center" shrinkToFit="1"/>
    </xf>
    <xf numFmtId="0" fontId="1" fillId="0" borderId="25" xfId="0" applyFont="1" applyBorder="1" applyAlignment="1">
      <alignment horizontal="left"/>
    </xf>
    <xf numFmtId="0" fontId="30" fillId="0" borderId="25" xfId="0" applyFont="1" applyBorder="1" applyAlignment="1">
      <alignment vertical="center" shrinkToFit="1"/>
    </xf>
    <xf numFmtId="0" fontId="30" fillId="0" borderId="71" xfId="0" applyFont="1" applyBorder="1" applyAlignment="1">
      <alignment vertical="center" shrinkToFit="1"/>
    </xf>
    <xf numFmtId="0" fontId="30" fillId="0" borderId="21" xfId="0" applyFont="1" applyBorder="1" applyAlignment="1">
      <alignment vertical="center"/>
    </xf>
    <xf numFmtId="0" fontId="1" fillId="0" borderId="21" xfId="0" applyFont="1" applyBorder="1"/>
    <xf numFmtId="0" fontId="30" fillId="0" borderId="21" xfId="0" applyFont="1" applyBorder="1" applyAlignment="1">
      <alignment horizontal="left" vertical="center"/>
    </xf>
    <xf numFmtId="0" fontId="0" fillId="0" borderId="65" xfId="0" applyBorder="1"/>
    <xf numFmtId="0" fontId="46" fillId="3" borderId="0" xfId="0" applyFont="1" applyFill="1" applyAlignment="1">
      <alignment vertical="center"/>
    </xf>
    <xf numFmtId="0" fontId="1" fillId="2" borderId="0" xfId="0" applyFont="1" applyFill="1"/>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3" borderId="0" xfId="0" applyFont="1" applyFill="1" applyAlignment="1">
      <alignment vertical="top" wrapText="1"/>
    </xf>
    <xf numFmtId="0" fontId="5" fillId="2" borderId="0" xfId="0" applyFont="1" applyFill="1" applyAlignment="1">
      <alignment vertical="top" wrapText="1"/>
    </xf>
    <xf numFmtId="0" fontId="1" fillId="3" borderId="0" xfId="0" applyFont="1" applyFill="1"/>
    <xf numFmtId="176" fontId="9" fillId="0" borderId="1" xfId="0" applyNumberFormat="1" applyFont="1" applyBorder="1" applyAlignment="1">
      <alignment horizontal="left"/>
    </xf>
    <xf numFmtId="49" fontId="40" fillId="2" borderId="105" xfId="0" applyNumberFormat="1" applyFont="1" applyFill="1" applyBorder="1" applyAlignment="1">
      <alignment horizontal="center" shrinkToFit="1"/>
    </xf>
    <xf numFmtId="49" fontId="4" fillId="0" borderId="0" xfId="0" applyNumberFormat="1" applyFont="1" applyAlignment="1">
      <alignment horizontal="center" vertical="center"/>
    </xf>
    <xf numFmtId="49" fontId="11" fillId="0" borderId="0" xfId="0" applyNumberFormat="1" applyFont="1" applyAlignment="1">
      <alignment horizontal="center" vertical="center"/>
    </xf>
    <xf numFmtId="49" fontId="11" fillId="0" borderId="0" xfId="0" applyNumberFormat="1" applyFont="1" applyAlignment="1">
      <alignment vertical="center"/>
    </xf>
    <xf numFmtId="0" fontId="12" fillId="0" borderId="0" xfId="0" applyFont="1" applyAlignment="1">
      <alignment horizontal="center" vertical="center" wrapText="1"/>
    </xf>
    <xf numFmtId="0" fontId="9" fillId="0" borderId="0" xfId="0" applyFont="1" applyAlignment="1">
      <alignment horizontal="left" vertical="center"/>
    </xf>
    <xf numFmtId="0" fontId="9" fillId="0" borderId="0" xfId="0" applyFont="1" applyAlignment="1">
      <alignment shrinkToFit="1"/>
    </xf>
    <xf numFmtId="0" fontId="16" fillId="0" borderId="0" xfId="0" applyFont="1" applyAlignment="1">
      <alignment vertical="center"/>
    </xf>
    <xf numFmtId="0" fontId="41" fillId="0" borderId="117" xfId="0" applyFont="1" applyBorder="1" applyAlignment="1">
      <alignment horizontal="center" vertical="center"/>
    </xf>
    <xf numFmtId="0" fontId="1" fillId="0" borderId="118" xfId="0" applyFont="1" applyBorder="1" applyAlignment="1">
      <alignment horizontal="center" vertical="center"/>
    </xf>
    <xf numFmtId="49" fontId="13" fillId="0" borderId="0" xfId="0" applyNumberFormat="1" applyFont="1" applyAlignment="1">
      <alignment vertical="center"/>
    </xf>
    <xf numFmtId="0" fontId="15" fillId="0" borderId="0" xfId="0" applyFont="1" applyAlignment="1">
      <alignment vertical="center"/>
    </xf>
    <xf numFmtId="0" fontId="9" fillId="0" borderId="0" xfId="0" applyFont="1" applyAlignment="1">
      <alignment vertical="center"/>
    </xf>
    <xf numFmtId="0" fontId="10" fillId="16" borderId="120" xfId="0" applyFont="1" applyFill="1" applyBorder="1" applyAlignment="1">
      <alignment horizontal="center" vertical="center" shrinkToFit="1"/>
    </xf>
    <xf numFmtId="0" fontId="10" fillId="16" borderId="121" xfId="0" applyFont="1" applyFill="1" applyBorder="1" applyAlignment="1">
      <alignment horizontal="center" vertical="center" shrinkToFit="1"/>
    </xf>
    <xf numFmtId="0" fontId="1" fillId="2" borderId="9" xfId="0" applyFont="1" applyFill="1" applyBorder="1" applyAlignment="1">
      <alignment horizontal="center" vertical="center" shrinkToFit="1"/>
    </xf>
    <xf numFmtId="0" fontId="42" fillId="0" borderId="32" xfId="0" applyFont="1" applyBorder="1" applyAlignment="1">
      <alignment horizontal="center" vertical="center" shrinkToFit="1"/>
    </xf>
    <xf numFmtId="0" fontId="42" fillId="0" borderId="123" xfId="0" applyFont="1" applyBorder="1" applyAlignment="1">
      <alignment horizontal="center" vertical="center" shrinkToFit="1"/>
    </xf>
    <xf numFmtId="0" fontId="12" fillId="0" borderId="36"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123" xfId="0" applyFont="1" applyBorder="1" applyAlignment="1">
      <alignment horizontal="center" vertical="center" shrinkToFit="1"/>
    </xf>
    <xf numFmtId="0" fontId="6" fillId="0" borderId="125" xfId="0" applyFont="1" applyBorder="1" applyAlignment="1">
      <alignment horizontal="center" vertical="center" shrinkToFit="1"/>
    </xf>
    <xf numFmtId="0" fontId="6" fillId="0" borderId="126" xfId="0" applyFont="1" applyBorder="1" applyAlignment="1">
      <alignment horizontal="center" vertical="center" shrinkToFit="1"/>
    </xf>
    <xf numFmtId="0" fontId="12" fillId="0" borderId="17" xfId="0" applyFont="1" applyBorder="1" applyAlignment="1">
      <alignment horizontal="center" vertical="center" shrinkToFit="1"/>
    </xf>
    <xf numFmtId="0" fontId="1" fillId="2" borderId="43" xfId="0" applyFont="1" applyFill="1" applyBorder="1" applyAlignment="1">
      <alignment horizontal="center" vertical="center" shrinkToFit="1"/>
    </xf>
    <xf numFmtId="0" fontId="12" fillId="0" borderId="45"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0" xfId="0" applyFont="1" applyAlignment="1">
      <alignment horizontal="left" vertical="center" shrinkToFit="1"/>
    </xf>
    <xf numFmtId="0" fontId="1" fillId="0" borderId="0" xfId="0" applyFont="1" applyAlignment="1">
      <alignment vertical="center" shrinkToFit="1"/>
    </xf>
    <xf numFmtId="0" fontId="11" fillId="0" borderId="0" xfId="0" applyFont="1" applyAlignment="1">
      <alignment vertical="center" readingOrder="1"/>
    </xf>
    <xf numFmtId="0" fontId="13" fillId="0" borderId="0" xfId="0" applyFont="1" applyAlignment="1">
      <alignment vertical="center" readingOrder="1"/>
    </xf>
    <xf numFmtId="0" fontId="10" fillId="16" borderId="90" xfId="0" applyFont="1" applyFill="1" applyBorder="1" applyAlignment="1">
      <alignment horizontal="center" vertical="center" shrinkToFit="1"/>
    </xf>
    <xf numFmtId="0" fontId="10" fillId="16" borderId="132" xfId="0" applyFont="1" applyFill="1" applyBorder="1" applyAlignment="1">
      <alignment horizontal="center" vertical="center" shrinkToFit="1"/>
    </xf>
    <xf numFmtId="0" fontId="6" fillId="0" borderId="0" xfId="0" applyFont="1" applyAlignment="1">
      <alignment horizontal="center" vertical="center" shrinkToFit="1"/>
    </xf>
    <xf numFmtId="0" fontId="3" fillId="0" borderId="104" xfId="0" applyFont="1" applyBorder="1" applyAlignment="1">
      <alignment vertical="top" shrinkToFit="1"/>
    </xf>
    <xf numFmtId="0" fontId="6" fillId="0" borderId="0" xfId="0" applyFont="1" applyAlignment="1">
      <alignment vertical="center" shrinkToFit="1"/>
    </xf>
    <xf numFmtId="0" fontId="1" fillId="0" borderId="0" xfId="0" applyFont="1" applyAlignment="1">
      <alignment horizontal="left" vertical="center" shrinkToFit="1"/>
    </xf>
    <xf numFmtId="0" fontId="1" fillId="0" borderId="0" xfId="0" applyFont="1" applyAlignment="1">
      <alignment horizontal="center" vertical="center"/>
    </xf>
    <xf numFmtId="0" fontId="10" fillId="0" borderId="0" xfId="0" applyFont="1" applyAlignment="1">
      <alignment horizontal="left" vertical="center" shrinkToFit="1"/>
    </xf>
    <xf numFmtId="0" fontId="9" fillId="0" borderId="0" xfId="0" applyFont="1" applyAlignment="1">
      <alignment horizontal="center" vertical="center" shrinkToFit="1"/>
    </xf>
    <xf numFmtId="0" fontId="1" fillId="0" borderId="0" xfId="0" applyFont="1" applyAlignment="1">
      <alignment horizontal="left" vertical="top" shrinkToFit="1"/>
    </xf>
    <xf numFmtId="0" fontId="12" fillId="0" borderId="0" xfId="0" applyFont="1" applyAlignment="1">
      <alignment vertical="center"/>
    </xf>
    <xf numFmtId="49" fontId="9" fillId="0" borderId="135" xfId="0" applyNumberFormat="1" applyFont="1" applyBorder="1" applyAlignment="1">
      <alignment horizontal="center" vertical="center" shrinkToFit="1"/>
    </xf>
    <xf numFmtId="49" fontId="3" fillId="0" borderId="150" xfId="0" applyNumberFormat="1" applyFont="1" applyBorder="1" applyAlignment="1">
      <alignment vertical="center" shrinkToFit="1"/>
    </xf>
    <xf numFmtId="49" fontId="3" fillId="0" borderId="136" xfId="0" applyNumberFormat="1" applyFont="1" applyBorder="1" applyAlignment="1">
      <alignment vertical="center" shrinkToFit="1"/>
    </xf>
    <xf numFmtId="0" fontId="10" fillId="0" borderId="0" xfId="0" applyFont="1" applyAlignment="1">
      <alignment horizontal="left" vertical="top"/>
    </xf>
    <xf numFmtId="0" fontId="13" fillId="0" borderId="0" xfId="0" applyFont="1" applyAlignment="1">
      <alignment horizontal="center" vertical="center"/>
    </xf>
    <xf numFmtId="0" fontId="13" fillId="0" borderId="0" xfId="0" applyFont="1" applyAlignment="1">
      <alignment horizontal="center"/>
    </xf>
    <xf numFmtId="0" fontId="13" fillId="0" borderId="0" xfId="0" applyFont="1" applyAlignment="1">
      <alignment horizontal="right"/>
    </xf>
    <xf numFmtId="0" fontId="13" fillId="0" borderId="0" xfId="0" applyFont="1"/>
    <xf numFmtId="0" fontId="9" fillId="2" borderId="62" xfId="0" applyFont="1" applyFill="1" applyBorder="1" applyAlignment="1">
      <alignment horizontal="center" vertical="center"/>
    </xf>
    <xf numFmtId="0" fontId="15" fillId="2" borderId="64" xfId="0" applyFont="1" applyFill="1" applyBorder="1" applyAlignment="1">
      <alignment horizontal="center" vertical="center"/>
    </xf>
    <xf numFmtId="49" fontId="9" fillId="0" borderId="131" xfId="0" applyNumberFormat="1" applyFont="1" applyBorder="1" applyAlignment="1">
      <alignment horizontal="center" vertical="center" shrinkToFit="1"/>
    </xf>
    <xf numFmtId="49" fontId="3" fillId="0" borderId="79" xfId="0" applyNumberFormat="1" applyFont="1" applyBorder="1" applyAlignment="1">
      <alignment vertical="top" shrinkToFit="1"/>
    </xf>
    <xf numFmtId="49" fontId="3" fillId="0" borderId="160" xfId="0" applyNumberFormat="1" applyFont="1" applyBorder="1" applyAlignment="1">
      <alignment horizontal="center" vertical="center" shrinkToFit="1"/>
    </xf>
    <xf numFmtId="49" fontId="3" fillId="0" borderId="160" xfId="0" applyNumberFormat="1" applyFont="1" applyBorder="1" applyAlignment="1">
      <alignment vertical="top" shrinkToFit="1"/>
    </xf>
    <xf numFmtId="0" fontId="1" fillId="3" borderId="0" xfId="0" applyFont="1" applyFill="1" applyAlignment="1">
      <alignment vertical="center" wrapText="1"/>
    </xf>
    <xf numFmtId="0" fontId="12" fillId="3" borderId="0" xfId="0" applyFont="1" applyFill="1" applyAlignment="1">
      <alignment vertical="center" wrapText="1"/>
    </xf>
    <xf numFmtId="0" fontId="1" fillId="0" borderId="0" xfId="0" applyFont="1" applyAlignment="1">
      <alignment horizontal="right" vertical="top"/>
    </xf>
    <xf numFmtId="0" fontId="1" fillId="3" borderId="0" xfId="0" applyFont="1" applyFill="1" applyAlignment="1">
      <alignment horizontal="left" vertical="center"/>
    </xf>
    <xf numFmtId="0" fontId="1" fillId="3" borderId="0" xfId="0" applyFont="1" applyFill="1" applyAlignment="1">
      <alignment horizontal="right" vertical="top"/>
    </xf>
    <xf numFmtId="0" fontId="22" fillId="2" borderId="0" xfId="0" applyFont="1" applyFill="1"/>
    <xf numFmtId="0" fontId="22" fillId="3" borderId="0" xfId="0" applyFont="1" applyFill="1" applyAlignment="1">
      <alignment horizontal="right"/>
    </xf>
    <xf numFmtId="0" fontId="23" fillId="2" borderId="0" xfId="0" applyFont="1" applyFill="1" applyAlignment="1">
      <alignment vertical="top" wrapText="1"/>
    </xf>
    <xf numFmtId="0" fontId="10" fillId="9" borderId="27" xfId="0" applyFont="1" applyFill="1" applyBorder="1" applyAlignment="1">
      <alignment horizontal="center" vertical="center" shrinkToFit="1"/>
    </xf>
    <xf numFmtId="0" fontId="10" fillId="9" borderId="2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43" xfId="0" applyFont="1" applyFill="1" applyBorder="1" applyAlignment="1">
      <alignment horizontal="center" vertical="center" shrinkToFit="1"/>
    </xf>
    <xf numFmtId="0" fontId="10" fillId="9" borderId="90" xfId="0" applyFont="1" applyFill="1" applyBorder="1" applyAlignment="1">
      <alignment horizontal="center" vertical="center" shrinkToFit="1"/>
    </xf>
    <xf numFmtId="0" fontId="10" fillId="9" borderId="91" xfId="0" applyFont="1" applyFill="1" applyBorder="1" applyAlignment="1">
      <alignment horizontal="center" vertical="center" shrinkToFit="1"/>
    </xf>
    <xf numFmtId="0" fontId="3" fillId="0" borderId="89" xfId="0" applyFont="1" applyBorder="1" applyAlignment="1">
      <alignment vertical="top" shrinkToFit="1"/>
    </xf>
    <xf numFmtId="49" fontId="9" fillId="0" borderId="13" xfId="0" applyNumberFormat="1" applyFont="1" applyBorder="1" applyAlignment="1">
      <alignment horizontal="center" vertical="center" shrinkToFit="1"/>
    </xf>
    <xf numFmtId="49" fontId="3" fillId="0" borderId="48" xfId="0" applyNumberFormat="1" applyFont="1" applyBorder="1" applyAlignment="1">
      <alignment vertical="center" shrinkToFit="1"/>
    </xf>
    <xf numFmtId="49" fontId="3" fillId="0" borderId="9" xfId="0" applyNumberFormat="1" applyFont="1" applyBorder="1" applyAlignment="1">
      <alignment vertical="center" shrinkToFit="1"/>
    </xf>
    <xf numFmtId="0" fontId="9" fillId="12" borderId="62" xfId="0" applyFont="1" applyFill="1" applyBorder="1" applyAlignment="1">
      <alignment horizontal="center" vertical="center"/>
    </xf>
    <xf numFmtId="0" fontId="15" fillId="12" borderId="64" xfId="0" applyFont="1" applyFill="1" applyBorder="1" applyAlignment="1">
      <alignment horizontal="center" vertical="center"/>
    </xf>
    <xf numFmtId="49" fontId="9" fillId="0" borderId="78" xfId="0" applyNumberFormat="1" applyFont="1" applyBorder="1" applyAlignment="1">
      <alignment horizontal="center" vertical="center" shrinkToFit="1"/>
    </xf>
    <xf numFmtId="49" fontId="3" fillId="0" borderId="80" xfId="0" applyNumberFormat="1" applyFont="1" applyBorder="1" applyAlignment="1">
      <alignment horizontal="center" vertical="center" shrinkToFit="1"/>
    </xf>
    <xf numFmtId="49" fontId="9" fillId="0" borderId="79" xfId="0" applyNumberFormat="1" applyFont="1" applyBorder="1" applyAlignment="1">
      <alignment horizontal="center" vertical="center" shrinkToFit="1"/>
    </xf>
    <xf numFmtId="49" fontId="3" fillId="0" borderId="80" xfId="0" applyNumberFormat="1" applyFont="1" applyBorder="1" applyAlignment="1">
      <alignment vertical="top" shrinkToFit="1"/>
    </xf>
    <xf numFmtId="0" fontId="1" fillId="0" borderId="8"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6" fillId="0" borderId="33" xfId="0" applyFont="1" applyBorder="1" applyAlignment="1" applyProtection="1">
      <alignment horizontal="center" vertical="center" shrinkToFit="1"/>
      <protection locked="0"/>
    </xf>
    <xf numFmtId="0" fontId="6" fillId="0" borderId="39" xfId="0" applyFont="1" applyBorder="1" applyAlignment="1" applyProtection="1">
      <alignment horizontal="center" vertical="center" shrinkToFit="1"/>
      <protection locked="0"/>
    </xf>
    <xf numFmtId="49" fontId="46" fillId="4" borderId="1" xfId="0" applyNumberFormat="1" applyFont="1" applyFill="1" applyBorder="1" applyAlignment="1" applyProtection="1">
      <alignment horizontal="center" shrinkToFit="1"/>
      <protection locked="0"/>
    </xf>
    <xf numFmtId="0" fontId="14" fillId="5" borderId="62" xfId="0" applyFont="1" applyFill="1" applyBorder="1" applyAlignment="1">
      <alignment horizontal="center" vertical="center" shrinkToFit="1"/>
    </xf>
    <xf numFmtId="0" fontId="14" fillId="5" borderId="64" xfId="0" applyFont="1" applyFill="1" applyBorder="1" applyAlignment="1">
      <alignment horizontal="center" vertical="center" shrinkToFit="1"/>
    </xf>
    <xf numFmtId="0" fontId="15" fillId="6" borderId="6" xfId="0" applyFont="1" applyFill="1" applyBorder="1" applyAlignment="1">
      <alignment horizontal="center" vertical="center"/>
    </xf>
    <xf numFmtId="0" fontId="15" fillId="6" borderId="7" xfId="0" applyFont="1" applyFill="1" applyBorder="1" applyAlignment="1">
      <alignment horizontal="center" vertical="center"/>
    </xf>
    <xf numFmtId="0" fontId="15" fillId="7" borderId="6" xfId="0" applyFont="1" applyFill="1" applyBorder="1" applyAlignment="1">
      <alignment horizontal="center" vertical="center" wrapText="1"/>
    </xf>
    <xf numFmtId="0" fontId="15" fillId="7" borderId="7" xfId="0" applyFont="1" applyFill="1" applyBorder="1" applyAlignment="1">
      <alignment horizontal="center" vertical="center" wrapText="1"/>
    </xf>
    <xf numFmtId="49" fontId="6" fillId="0" borderId="9" xfId="0" applyNumberFormat="1" applyFont="1" applyBorder="1" applyAlignment="1">
      <alignment horizontal="left" vertical="center" shrinkToFit="1"/>
    </xf>
    <xf numFmtId="49" fontId="6" fillId="0" borderId="10" xfId="0" applyNumberFormat="1" applyFont="1" applyBorder="1" applyAlignment="1">
      <alignment horizontal="left" vertical="center" shrinkToFit="1"/>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49" fontId="6" fillId="0" borderId="9"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13" xfId="0" applyNumberFormat="1" applyFont="1" applyBorder="1" applyAlignment="1">
      <alignment horizontal="center" vertical="center" shrinkToFit="1"/>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44" fillId="0" borderId="0" xfId="0" applyFont="1" applyAlignment="1">
      <alignment vertical="center" shrinkToFit="1"/>
    </xf>
    <xf numFmtId="0" fontId="6" fillId="0" borderId="0" xfId="0" applyFont="1" applyAlignment="1">
      <alignment horizontal="left" vertical="center" shrinkToFit="1"/>
    </xf>
    <xf numFmtId="176" fontId="9" fillId="0" borderId="1" xfId="0" applyNumberFormat="1" applyFont="1" applyBorder="1" applyAlignment="1">
      <alignment horizontal="right" shrinkToFit="1"/>
    </xf>
    <xf numFmtId="49" fontId="46" fillId="4" borderId="1" xfId="0" applyNumberFormat="1" applyFont="1" applyFill="1" applyBorder="1" applyAlignment="1" applyProtection="1">
      <alignment horizontal="center" shrinkToFit="1"/>
      <protection locked="0"/>
    </xf>
    <xf numFmtId="49" fontId="12" fillId="2" borderId="81" xfId="0" applyNumberFormat="1" applyFont="1" applyFill="1" applyBorder="1" applyAlignment="1">
      <alignment horizontal="center" vertical="center" shrinkToFit="1"/>
    </xf>
    <xf numFmtId="49" fontId="12" fillId="2" borderId="102" xfId="0" applyNumberFormat="1" applyFont="1" applyFill="1" applyBorder="1" applyAlignment="1">
      <alignment horizontal="center" vertical="center" shrinkToFit="1"/>
    </xf>
    <xf numFmtId="49" fontId="1" fillId="2" borderId="3" xfId="0" applyNumberFormat="1"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49" fontId="1" fillId="2" borderId="2" xfId="0" applyNumberFormat="1" applyFont="1" applyFill="1" applyBorder="1" applyAlignment="1">
      <alignment horizontal="center" vertical="center" shrinkToFit="1"/>
    </xf>
    <xf numFmtId="49" fontId="12" fillId="2" borderId="3" xfId="0" applyNumberFormat="1" applyFont="1" applyFill="1" applyBorder="1" applyAlignment="1">
      <alignment horizontal="center" vertical="center" shrinkToFit="1"/>
    </xf>
    <xf numFmtId="49" fontId="12" fillId="2" borderId="4" xfId="0" applyNumberFormat="1" applyFont="1" applyFill="1" applyBorder="1" applyAlignment="1">
      <alignment horizontal="center" vertical="center" shrinkToFit="1"/>
    </xf>
    <xf numFmtId="49" fontId="12" fillId="2" borderId="2" xfId="0" applyNumberFormat="1" applyFont="1" applyFill="1" applyBorder="1" applyAlignment="1">
      <alignment horizontal="center" vertical="center" shrinkToFit="1"/>
    </xf>
    <xf numFmtId="49" fontId="13" fillId="2" borderId="3" xfId="0" applyNumberFormat="1" applyFont="1" applyFill="1" applyBorder="1" applyAlignment="1">
      <alignment horizontal="center" vertical="center" shrinkToFit="1"/>
    </xf>
    <xf numFmtId="49" fontId="13" fillId="2" borderId="4" xfId="0" applyNumberFormat="1" applyFont="1" applyFill="1" applyBorder="1" applyAlignment="1">
      <alignment horizontal="center" vertical="center" shrinkToFit="1"/>
    </xf>
    <xf numFmtId="49" fontId="13" fillId="2" borderId="5" xfId="0" applyNumberFormat="1" applyFont="1" applyFill="1" applyBorder="1" applyAlignment="1">
      <alignment horizontal="center" vertical="center" shrinkToFit="1"/>
    </xf>
    <xf numFmtId="49" fontId="6" fillId="0" borderId="7" xfId="0" applyNumberFormat="1" applyFont="1" applyBorder="1" applyAlignment="1" applyProtection="1">
      <alignment horizontal="center" vertical="center" shrinkToFit="1"/>
      <protection locked="0"/>
    </xf>
    <xf numFmtId="49" fontId="6" fillId="7" borderId="18" xfId="0" applyNumberFormat="1" applyFont="1" applyFill="1" applyBorder="1" applyAlignment="1">
      <alignment horizontal="center" vertical="center"/>
    </xf>
    <xf numFmtId="49" fontId="6" fillId="0" borderId="77" xfId="0" applyNumberFormat="1" applyFont="1" applyBorder="1" applyAlignment="1" applyProtection="1">
      <alignment horizontal="center" vertical="center" shrinkToFit="1"/>
      <protection locked="0"/>
    </xf>
    <xf numFmtId="49" fontId="6" fillId="0" borderId="54" xfId="0" applyNumberFormat="1" applyFont="1" applyBorder="1" applyAlignment="1" applyProtection="1">
      <alignment horizontal="center" vertical="center" shrinkToFit="1"/>
      <protection locked="0"/>
    </xf>
    <xf numFmtId="49" fontId="6" fillId="0" borderId="17" xfId="0" applyNumberFormat="1" applyFont="1" applyBorder="1" applyAlignment="1" applyProtection="1">
      <alignment horizontal="center" vertical="center" shrinkToFit="1"/>
      <protection locked="0"/>
    </xf>
    <xf numFmtId="0" fontId="14" fillId="5" borderId="62" xfId="0" applyFont="1" applyFill="1" applyBorder="1" applyAlignment="1">
      <alignment horizontal="center" vertical="center"/>
    </xf>
    <xf numFmtId="0" fontId="14" fillId="5" borderId="64" xfId="0" applyFont="1" applyFill="1" applyBorder="1" applyAlignment="1">
      <alignment horizontal="center" vertical="center"/>
    </xf>
    <xf numFmtId="0" fontId="15" fillId="8" borderId="22" xfId="0" applyFont="1" applyFill="1" applyBorder="1" applyAlignment="1">
      <alignment horizontal="center" vertical="center" shrinkToFit="1"/>
    </xf>
    <xf numFmtId="0" fontId="15" fillId="8" borderId="23" xfId="0" applyFont="1" applyFill="1" applyBorder="1" applyAlignment="1">
      <alignment horizontal="center" vertical="center" shrinkToFit="1"/>
    </xf>
    <xf numFmtId="0" fontId="6" fillId="8" borderId="23" xfId="0" applyFont="1" applyFill="1" applyBorder="1" applyAlignment="1">
      <alignment horizontal="center" vertical="center" shrinkToFit="1"/>
    </xf>
    <xf numFmtId="0" fontId="6" fillId="8" borderId="24" xfId="0" applyFont="1" applyFill="1" applyBorder="1" applyAlignment="1">
      <alignment horizontal="center" vertical="center" shrinkToFit="1"/>
    </xf>
    <xf numFmtId="0" fontId="10" fillId="0" borderId="25" xfId="0" applyFont="1" applyBorder="1" applyAlignment="1">
      <alignment horizontal="left" vertical="center" shrinkToFit="1"/>
    </xf>
    <xf numFmtId="49" fontId="6" fillId="0" borderId="17" xfId="0" applyNumberFormat="1" applyFont="1" applyBorder="1" applyAlignment="1">
      <alignment horizontal="left" vertical="center" shrinkToFit="1"/>
    </xf>
    <xf numFmtId="49" fontId="6" fillId="0" borderId="18" xfId="0" applyNumberFormat="1" applyFont="1" applyBorder="1" applyAlignment="1">
      <alignment horizontal="left" vertical="center" shrinkToFit="1"/>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1" xfId="0" applyFont="1" applyBorder="1" applyAlignment="1">
      <alignment horizontal="center" vertical="center" shrinkToFit="1"/>
    </xf>
    <xf numFmtId="49" fontId="13" fillId="0" borderId="0" xfId="0" applyNumberFormat="1" applyFont="1" applyAlignment="1">
      <alignment horizontal="left"/>
    </xf>
    <xf numFmtId="49" fontId="1" fillId="0" borderId="0" xfId="0" applyNumberFormat="1" applyFont="1" applyAlignment="1">
      <alignment horizontal="left"/>
    </xf>
    <xf numFmtId="49" fontId="6" fillId="6" borderId="7" xfId="0" applyNumberFormat="1" applyFont="1" applyFill="1" applyBorder="1" applyAlignment="1">
      <alignment horizontal="center" vertical="center"/>
    </xf>
    <xf numFmtId="49" fontId="6" fillId="7" borderId="10" xfId="0" applyNumberFormat="1" applyFont="1" applyFill="1" applyBorder="1" applyAlignment="1">
      <alignment horizontal="center" vertical="center"/>
    </xf>
    <xf numFmtId="49" fontId="47" fillId="0" borderId="10" xfId="1" applyNumberFormat="1" applyBorder="1" applyAlignment="1" applyProtection="1">
      <alignment horizontal="center" vertical="center" shrinkToFit="1"/>
      <protection locked="0"/>
    </xf>
    <xf numFmtId="49" fontId="48" fillId="0" borderId="10" xfId="0" applyNumberFormat="1" applyFont="1" applyBorder="1" applyAlignment="1" applyProtection="1">
      <alignment horizontal="center" vertical="center" shrinkToFit="1"/>
      <protection locked="0"/>
    </xf>
    <xf numFmtId="0" fontId="10" fillId="9" borderId="26" xfId="0" applyFont="1" applyFill="1" applyBorder="1" applyAlignment="1">
      <alignment horizontal="center" vertical="center" shrinkToFit="1"/>
    </xf>
    <xf numFmtId="0" fontId="10" fillId="9" borderId="27" xfId="0" applyFont="1" applyFill="1" applyBorder="1" applyAlignment="1">
      <alignment horizontal="center" vertical="center" shrinkToFit="1"/>
    </xf>
    <xf numFmtId="0" fontId="10" fillId="9" borderId="28"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6" fillId="0" borderId="31"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34" xfId="0" applyFont="1" applyBorder="1" applyAlignment="1">
      <alignment horizontal="left" vertical="center" shrinkToFit="1"/>
    </xf>
    <xf numFmtId="0" fontId="6" fillId="0" borderId="35" xfId="0" applyFont="1" applyBorder="1" applyAlignment="1">
      <alignment horizontal="left" vertical="center" shrinkToFit="1"/>
    </xf>
    <xf numFmtId="0" fontId="10" fillId="0" borderId="35" xfId="0" applyFont="1" applyBorder="1" applyAlignment="1">
      <alignment horizontal="left" vertical="center" shrinkToFit="1"/>
    </xf>
    <xf numFmtId="0" fontId="6" fillId="0" borderId="37"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0" fontId="6" fillId="0" borderId="39" xfId="0" applyFont="1" applyBorder="1" applyAlignment="1" applyProtection="1">
      <alignment horizontal="center" vertical="center" shrinkToFit="1"/>
      <protection locked="0"/>
    </xf>
    <xf numFmtId="0" fontId="6" fillId="0" borderId="40" xfId="0" applyFont="1" applyBorder="1" applyAlignment="1">
      <alignment horizontal="left" vertical="center" shrinkToFit="1"/>
    </xf>
    <xf numFmtId="0" fontId="6" fillId="0" borderId="41" xfId="0" applyFont="1" applyBorder="1" applyAlignment="1">
      <alignment horizontal="left" vertical="center" shrinkToFit="1"/>
    </xf>
    <xf numFmtId="0" fontId="10" fillId="0" borderId="41" xfId="0" applyFont="1" applyBorder="1" applyAlignment="1">
      <alignment horizontal="left" vertical="center" shrinkToFit="1"/>
    </xf>
    <xf numFmtId="0" fontId="6" fillId="0" borderId="44" xfId="0" applyFont="1" applyBorder="1" applyAlignment="1">
      <alignment horizontal="left" vertical="center" shrinkToFit="1"/>
    </xf>
    <xf numFmtId="0" fontId="15" fillId="10" borderId="22" xfId="0" applyFont="1" applyFill="1" applyBorder="1" applyAlignment="1">
      <alignment horizontal="center" vertical="center" shrinkToFit="1"/>
    </xf>
    <xf numFmtId="0" fontId="15" fillId="10" borderId="23" xfId="0" applyFont="1" applyFill="1" applyBorder="1" applyAlignment="1">
      <alignment horizontal="center" vertical="center" shrinkToFit="1"/>
    </xf>
    <xf numFmtId="0" fontId="6" fillId="10" borderId="23" xfId="0" applyFont="1" applyFill="1" applyBorder="1" applyAlignment="1">
      <alignment horizontal="center" vertical="center" shrinkToFit="1"/>
    </xf>
    <xf numFmtId="0" fontId="6" fillId="10" borderId="24" xfId="0" applyFont="1" applyFill="1" applyBorder="1" applyAlignment="1">
      <alignment horizontal="center" vertical="center" shrinkToFit="1"/>
    </xf>
    <xf numFmtId="0" fontId="10" fillId="2" borderId="42" xfId="0" applyFont="1" applyFill="1" applyBorder="1" applyAlignment="1">
      <alignment horizontal="center" vertical="center" shrinkToFit="1"/>
    </xf>
    <xf numFmtId="0" fontId="10" fillId="0" borderId="49" xfId="0" applyFont="1" applyBorder="1" applyAlignment="1">
      <alignment horizontal="left" vertical="center" shrinkToFit="1"/>
    </xf>
    <xf numFmtId="0" fontId="10" fillId="0" borderId="50" xfId="0" applyFont="1" applyBorder="1" applyAlignment="1">
      <alignment horizontal="left" vertical="center" shrinkToFit="1"/>
    </xf>
    <xf numFmtId="0" fontId="10" fillId="0" borderId="36" xfId="0" applyFont="1" applyBorder="1" applyAlignment="1">
      <alignment horizontal="left" vertical="center" shrinkToFit="1"/>
    </xf>
    <xf numFmtId="0" fontId="6" fillId="0" borderId="46" xfId="0" applyFont="1" applyBorder="1" applyAlignment="1">
      <alignment horizontal="left" vertical="center" shrinkToFit="1"/>
    </xf>
    <xf numFmtId="0" fontId="15" fillId="6" borderId="22" xfId="0" applyFont="1" applyFill="1" applyBorder="1" applyAlignment="1">
      <alignment horizontal="center" vertical="center" shrinkToFit="1"/>
    </xf>
    <xf numFmtId="0" fontId="15" fillId="6" borderId="23" xfId="0" applyFont="1" applyFill="1" applyBorder="1" applyAlignment="1">
      <alignment horizontal="center" vertical="center" shrinkToFit="1"/>
    </xf>
    <xf numFmtId="0" fontId="6" fillId="6" borderId="23" xfId="0" applyFont="1" applyFill="1" applyBorder="1" applyAlignment="1">
      <alignment horizontal="center" vertical="center" shrinkToFit="1"/>
    </xf>
    <xf numFmtId="0" fontId="6" fillId="6" borderId="24" xfId="0" applyFont="1" applyFill="1" applyBorder="1" applyAlignment="1">
      <alignment horizontal="center" vertical="center" shrinkToFit="1"/>
    </xf>
    <xf numFmtId="0" fontId="3" fillId="9" borderId="100" xfId="0" applyFont="1" applyFill="1" applyBorder="1" applyAlignment="1">
      <alignment horizontal="center" vertical="center" shrinkToFit="1"/>
    </xf>
    <xf numFmtId="0" fontId="3" fillId="9" borderId="101" xfId="0" applyFont="1" applyFill="1" applyBorder="1" applyAlignment="1">
      <alignment horizontal="center" vertical="center" shrinkToFit="1"/>
    </xf>
    <xf numFmtId="0" fontId="10" fillId="9" borderId="81" xfId="0" applyFont="1" applyFill="1" applyBorder="1" applyAlignment="1">
      <alignment horizontal="center" vertical="center" shrinkToFit="1"/>
    </xf>
    <xf numFmtId="0" fontId="10" fillId="9" borderId="93" xfId="0" applyFont="1" applyFill="1" applyBorder="1" applyAlignment="1">
      <alignment horizontal="center" vertical="center" shrinkToFit="1"/>
    </xf>
    <xf numFmtId="0" fontId="10" fillId="9" borderId="83" xfId="0" applyFont="1" applyFill="1" applyBorder="1" applyAlignment="1">
      <alignment horizontal="center" vertical="center" shrinkToFit="1"/>
    </xf>
    <xf numFmtId="0" fontId="10" fillId="9" borderId="94" xfId="0" applyFont="1" applyFill="1" applyBorder="1" applyAlignment="1">
      <alignment horizontal="center" vertical="center" shrinkToFit="1"/>
    </xf>
    <xf numFmtId="0" fontId="10" fillId="9" borderId="95" xfId="0" applyFont="1" applyFill="1" applyBorder="1" applyAlignment="1">
      <alignment horizontal="center" vertical="center" shrinkToFit="1"/>
    </xf>
    <xf numFmtId="0" fontId="10" fillId="9" borderId="82" xfId="0" applyFont="1" applyFill="1" applyBorder="1" applyAlignment="1">
      <alignment horizontal="center" vertical="center" shrinkToFit="1"/>
    </xf>
    <xf numFmtId="0" fontId="10" fillId="9" borderId="96" xfId="0" applyFont="1" applyFill="1" applyBorder="1" applyAlignment="1">
      <alignment horizontal="center" vertical="center" shrinkToFit="1"/>
    </xf>
    <xf numFmtId="0" fontId="10" fillId="9" borderId="79" xfId="0" applyFont="1" applyFill="1" applyBorder="1" applyAlignment="1">
      <alignment horizontal="center" vertical="center" shrinkToFit="1"/>
    </xf>
    <xf numFmtId="0" fontId="10" fillId="2" borderId="97" xfId="0" applyFont="1" applyFill="1" applyBorder="1" applyAlignment="1">
      <alignment horizontal="center" vertical="center" shrinkToFit="1"/>
    </xf>
    <xf numFmtId="0" fontId="10" fillId="2" borderId="71" xfId="0" applyFont="1" applyFill="1" applyBorder="1" applyAlignment="1">
      <alignment horizontal="center" vertical="center" shrinkToFit="1"/>
    </xf>
    <xf numFmtId="0" fontId="10" fillId="2" borderId="98" xfId="0" applyFont="1" applyFill="1" applyBorder="1" applyAlignment="1">
      <alignment horizontal="center" vertical="center" shrinkToFit="1"/>
    </xf>
    <xf numFmtId="0" fontId="10" fillId="2" borderId="83" xfId="0" applyFont="1" applyFill="1" applyBorder="1" applyAlignment="1">
      <alignment horizontal="center" vertical="center" shrinkToFit="1"/>
    </xf>
    <xf numFmtId="0" fontId="10" fillId="2" borderId="79" xfId="0" applyFont="1" applyFill="1" applyBorder="1" applyAlignment="1">
      <alignment horizontal="center" vertical="center" shrinkToFit="1"/>
    </xf>
    <xf numFmtId="0" fontId="10" fillId="2" borderId="84"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10" fillId="2" borderId="70" xfId="0" applyFont="1" applyFill="1" applyBorder="1" applyAlignment="1">
      <alignment horizontal="center" vertical="center" shrinkToFit="1"/>
    </xf>
    <xf numFmtId="0" fontId="10" fillId="2" borderId="92" xfId="0" applyFont="1" applyFill="1" applyBorder="1" applyAlignment="1">
      <alignment horizontal="center" vertical="center" shrinkToFit="1"/>
    </xf>
    <xf numFmtId="0" fontId="10" fillId="2" borderId="80" xfId="0" applyFont="1" applyFill="1" applyBorder="1" applyAlignment="1">
      <alignment horizontal="center" vertical="center" shrinkToFit="1"/>
    </xf>
    <xf numFmtId="0" fontId="6" fillId="0" borderId="0" xfId="0" applyFont="1" applyAlignment="1">
      <alignment horizontal="center" vertical="center" shrinkToFit="1"/>
    </xf>
    <xf numFmtId="0" fontId="15" fillId="11" borderId="22" xfId="0" applyFont="1" applyFill="1" applyBorder="1" applyAlignment="1">
      <alignment horizontal="center" vertical="center" shrinkToFit="1"/>
    </xf>
    <xf numFmtId="0" fontId="15" fillId="11" borderId="23" xfId="0" applyFont="1" applyFill="1" applyBorder="1" applyAlignment="1">
      <alignment horizontal="center" vertical="center" shrinkToFit="1"/>
    </xf>
    <xf numFmtId="0" fontId="6" fillId="11" borderId="55" xfId="0" applyFont="1" applyFill="1" applyBorder="1" applyAlignment="1">
      <alignment horizontal="center" vertical="center" shrinkToFit="1"/>
    </xf>
    <xf numFmtId="0" fontId="6" fillId="11" borderId="56" xfId="0" applyFont="1" applyFill="1" applyBorder="1" applyAlignment="1">
      <alignment horizontal="center" vertical="center" shrinkToFit="1"/>
    </xf>
    <xf numFmtId="0" fontId="18" fillId="9" borderId="57" xfId="0" applyFont="1" applyFill="1" applyBorder="1" applyAlignment="1">
      <alignment horizontal="center" vertical="center" shrinkToFit="1"/>
    </xf>
    <xf numFmtId="0" fontId="18" fillId="9" borderId="58" xfId="0" applyFont="1" applyFill="1" applyBorder="1" applyAlignment="1">
      <alignment horizontal="center" vertical="center" shrinkToFit="1"/>
    </xf>
    <xf numFmtId="0" fontId="6" fillId="0" borderId="51" xfId="0" applyFont="1" applyBorder="1" applyAlignment="1" applyProtection="1">
      <alignment horizontal="center" vertical="center" shrinkToFit="1"/>
      <protection locked="0"/>
    </xf>
    <xf numFmtId="0" fontId="6" fillId="0" borderId="52" xfId="0" applyFont="1" applyBorder="1" applyAlignment="1" applyProtection="1">
      <alignment horizontal="center" vertical="center" shrinkToFit="1"/>
      <protection locked="0"/>
    </xf>
    <xf numFmtId="0" fontId="10" fillId="0" borderId="53" xfId="0" applyFont="1" applyBorder="1" applyAlignment="1">
      <alignment horizontal="left" vertical="center" shrinkToFit="1"/>
    </xf>
    <xf numFmtId="0" fontId="10" fillId="0" borderId="54" xfId="0" applyFont="1" applyBorder="1" applyAlignment="1">
      <alignment horizontal="left" vertical="center" shrinkToFit="1"/>
    </xf>
    <xf numFmtId="0" fontId="10" fillId="0" borderId="17" xfId="0" applyFont="1" applyBorder="1" applyAlignment="1">
      <alignment horizontal="left" vertical="center" shrinkToFit="1"/>
    </xf>
    <xf numFmtId="0" fontId="45" fillId="2" borderId="166" xfId="0" applyFont="1" applyFill="1" applyBorder="1" applyAlignment="1">
      <alignment horizontal="center" vertical="center" shrinkToFit="1"/>
    </xf>
    <xf numFmtId="0" fontId="45" fillId="2" borderId="48" xfId="0" applyFont="1" applyFill="1" applyBorder="1" applyAlignment="1">
      <alignment horizontal="center" vertical="center" shrinkToFit="1"/>
    </xf>
    <xf numFmtId="0" fontId="45" fillId="2" borderId="9" xfId="0" applyFont="1" applyFill="1" applyBorder="1" applyAlignment="1">
      <alignment horizontal="center" vertical="center" shrinkToFit="1"/>
    </xf>
    <xf numFmtId="0" fontId="45" fillId="2" borderId="167" xfId="0" applyFont="1" applyFill="1" applyBorder="1" applyAlignment="1">
      <alignment horizontal="center" vertical="center" shrinkToFit="1"/>
    </xf>
    <xf numFmtId="0" fontId="45" fillId="2" borderId="29" xfId="0" applyFont="1" applyFill="1" applyBorder="1" applyAlignment="1">
      <alignment horizontal="center" vertical="center" shrinkToFit="1"/>
    </xf>
    <xf numFmtId="0" fontId="6" fillId="0" borderId="61" xfId="0" applyFont="1" applyBorder="1" applyAlignment="1" applyProtection="1">
      <alignment horizontal="center" vertical="center" shrinkToFit="1"/>
      <protection locked="0"/>
    </xf>
    <xf numFmtId="0" fontId="19" fillId="5" borderId="62" xfId="0" applyFont="1" applyFill="1" applyBorder="1" applyAlignment="1">
      <alignment horizontal="left" vertical="center"/>
    </xf>
    <xf numFmtId="0" fontId="19" fillId="5" borderId="63" xfId="0" applyFont="1" applyFill="1" applyBorder="1" applyAlignment="1">
      <alignment horizontal="left" vertical="center"/>
    </xf>
    <xf numFmtId="0" fontId="19" fillId="5" borderId="64" xfId="0" applyFont="1" applyFill="1" applyBorder="1" applyAlignment="1">
      <alignment horizontal="left" vertical="center"/>
    </xf>
    <xf numFmtId="0" fontId="6" fillId="12" borderId="7" xfId="0" applyFont="1" applyFill="1" applyBorder="1" applyAlignment="1">
      <alignment horizontal="center" vertical="center" shrinkToFit="1"/>
    </xf>
    <xf numFmtId="0" fontId="6" fillId="12" borderId="85" xfId="0" applyFont="1" applyFill="1" applyBorder="1" applyAlignment="1">
      <alignment horizontal="center" vertical="center" shrinkToFit="1"/>
    </xf>
    <xf numFmtId="0" fontId="49" fillId="0" borderId="64"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6" fillId="0" borderId="59" xfId="0" applyFont="1" applyBorder="1" applyAlignment="1" applyProtection="1">
      <alignment horizontal="center" vertical="center" shrinkToFit="1"/>
      <protection locked="0"/>
    </xf>
    <xf numFmtId="0" fontId="6" fillId="0" borderId="60" xfId="0" applyFont="1" applyBorder="1" applyAlignment="1" applyProtection="1">
      <alignment horizontal="center" vertical="center" shrinkToFit="1"/>
      <protection locked="0"/>
    </xf>
    <xf numFmtId="0" fontId="6" fillId="0" borderId="49" xfId="0" applyFont="1" applyBorder="1" applyAlignment="1">
      <alignment horizontal="left" vertical="center" shrinkToFit="1"/>
    </xf>
    <xf numFmtId="0" fontId="6" fillId="0" borderId="50" xfId="0" applyFont="1" applyBorder="1" applyAlignment="1">
      <alignment horizontal="left" vertical="center" shrinkToFit="1"/>
    </xf>
    <xf numFmtId="0" fontId="6" fillId="0" borderId="36" xfId="0" applyFont="1" applyBorder="1" applyAlignment="1">
      <alignment horizontal="left" vertical="center" shrinkToFit="1"/>
    </xf>
    <xf numFmtId="0" fontId="6" fillId="0" borderId="53" xfId="0" applyFont="1" applyBorder="1" applyAlignment="1">
      <alignment horizontal="left" vertical="center" shrinkToFit="1"/>
    </xf>
    <xf numFmtId="0" fontId="6" fillId="0" borderId="54"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59" xfId="0" applyFont="1" applyBorder="1" applyAlignment="1">
      <alignment horizontal="left" vertical="center" shrinkToFit="1"/>
    </xf>
    <xf numFmtId="0" fontId="6" fillId="0" borderId="168" xfId="0" applyFont="1" applyBorder="1" applyAlignment="1">
      <alignment horizontal="left" vertical="center" shrinkToFit="1"/>
    </xf>
    <xf numFmtId="0" fontId="6" fillId="12" borderId="62" xfId="0" applyFont="1" applyFill="1" applyBorder="1" applyAlignment="1">
      <alignment horizontal="left" vertical="center" shrinkToFit="1"/>
    </xf>
    <xf numFmtId="0" fontId="6" fillId="12" borderId="64" xfId="0" applyFont="1" applyFill="1" applyBorder="1" applyAlignment="1">
      <alignment horizontal="left" vertical="center" shrinkToFit="1"/>
    </xf>
    <xf numFmtId="0" fontId="6" fillId="0" borderId="62" xfId="0" applyFont="1" applyBorder="1" applyAlignment="1" applyProtection="1">
      <alignment horizontal="left" vertical="center" shrinkToFit="1"/>
      <protection locked="0"/>
    </xf>
    <xf numFmtId="0" fontId="6" fillId="0" borderId="63" xfId="0" applyFont="1" applyBorder="1" applyAlignment="1" applyProtection="1">
      <alignment horizontal="left" vertical="center" shrinkToFit="1"/>
      <protection locked="0"/>
    </xf>
    <xf numFmtId="0" fontId="6" fillId="0" borderId="64" xfId="0" applyFont="1" applyBorder="1" applyAlignment="1" applyProtection="1">
      <alignment horizontal="left" vertical="center" shrinkToFit="1"/>
      <protection locked="0"/>
    </xf>
    <xf numFmtId="49" fontId="6" fillId="12" borderId="62" xfId="0" applyNumberFormat="1" applyFont="1" applyFill="1" applyBorder="1" applyAlignment="1">
      <alignment horizontal="left" vertical="center" shrinkToFit="1"/>
    </xf>
    <xf numFmtId="49" fontId="6" fillId="12" borderId="63" xfId="0" applyNumberFormat="1" applyFont="1" applyFill="1" applyBorder="1" applyAlignment="1">
      <alignment horizontal="left" vertical="center" shrinkToFit="1"/>
    </xf>
    <xf numFmtId="49" fontId="6" fillId="12" borderId="64" xfId="0" applyNumberFormat="1" applyFont="1" applyFill="1" applyBorder="1" applyAlignment="1">
      <alignment horizontal="left" vertical="center" shrinkToFit="1"/>
    </xf>
    <xf numFmtId="49" fontId="6" fillId="0" borderId="62" xfId="0" applyNumberFormat="1" applyFont="1" applyBorder="1" applyAlignment="1" applyProtection="1">
      <alignment horizontal="left" vertical="center" shrinkToFit="1"/>
      <protection locked="0"/>
    </xf>
    <xf numFmtId="49" fontId="6" fillId="0" borderId="63" xfId="0" applyNumberFormat="1" applyFont="1" applyBorder="1" applyAlignment="1" applyProtection="1">
      <alignment horizontal="left" vertical="center" shrinkToFit="1"/>
      <protection locked="0"/>
    </xf>
    <xf numFmtId="49" fontId="6" fillId="0" borderId="64" xfId="0" applyNumberFormat="1" applyFont="1" applyBorder="1" applyAlignment="1" applyProtection="1">
      <alignment horizontal="left" vertical="center" shrinkToFit="1"/>
      <protection locked="0"/>
    </xf>
    <xf numFmtId="49" fontId="6" fillId="0" borderId="76" xfId="0" applyNumberFormat="1" applyFont="1" applyBorder="1" applyAlignment="1" applyProtection="1">
      <alignment horizontal="left" vertical="center" shrinkToFit="1"/>
      <protection locked="0"/>
    </xf>
    <xf numFmtId="0" fontId="1" fillId="0" borderId="66" xfId="0" applyFont="1" applyBorder="1" applyAlignment="1">
      <alignment horizontal="left" vertical="top" shrinkToFit="1"/>
    </xf>
    <xf numFmtId="0" fontId="1" fillId="0" borderId="67" xfId="0" applyFont="1" applyBorder="1" applyAlignment="1">
      <alignment horizontal="left" vertical="top" shrinkToFit="1"/>
    </xf>
    <xf numFmtId="0" fontId="1" fillId="0" borderId="68" xfId="0" applyFont="1" applyBorder="1" applyAlignment="1">
      <alignment horizontal="left" vertical="top" shrinkToFit="1"/>
    </xf>
    <xf numFmtId="0" fontId="14" fillId="5" borderId="69" xfId="0" applyFont="1" applyFill="1" applyBorder="1" applyAlignment="1">
      <alignment horizontal="center" vertical="center"/>
    </xf>
    <xf numFmtId="0" fontId="14" fillId="5" borderId="70" xfId="0" applyFont="1" applyFill="1" applyBorder="1" applyAlignment="1">
      <alignment horizontal="center" vertical="center"/>
    </xf>
    <xf numFmtId="0" fontId="6" fillId="12" borderId="69" xfId="0" applyFont="1" applyFill="1" applyBorder="1" applyAlignment="1">
      <alignment horizontal="left" vertical="center" shrinkToFit="1"/>
    </xf>
    <xf numFmtId="0" fontId="6" fillId="12" borderId="70" xfId="0" applyFont="1" applyFill="1" applyBorder="1" applyAlignment="1">
      <alignment horizontal="left" vertical="center" shrinkToFit="1"/>
    </xf>
    <xf numFmtId="0" fontId="6" fillId="12" borderId="72" xfId="0" applyFont="1" applyFill="1" applyBorder="1" applyAlignment="1">
      <alignment horizontal="left" vertical="center" shrinkToFit="1"/>
    </xf>
    <xf numFmtId="0" fontId="6" fillId="12" borderId="65" xfId="0" applyFont="1" applyFill="1" applyBorder="1" applyAlignment="1">
      <alignment horizontal="left" vertical="center" shrinkToFit="1"/>
    </xf>
    <xf numFmtId="49" fontId="6" fillId="0" borderId="69" xfId="0" applyNumberFormat="1" applyFont="1" applyBorder="1" applyAlignment="1" applyProtection="1">
      <alignment horizontal="left" vertical="center" shrinkToFit="1"/>
      <protection locked="0"/>
    </xf>
    <xf numFmtId="49" fontId="6" fillId="0" borderId="71" xfId="0" applyNumberFormat="1" applyFont="1" applyBorder="1" applyAlignment="1" applyProtection="1">
      <alignment horizontal="left" vertical="center" shrinkToFit="1"/>
      <protection locked="0"/>
    </xf>
    <xf numFmtId="49" fontId="6" fillId="0" borderId="70" xfId="0" applyNumberFormat="1" applyFont="1" applyBorder="1" applyAlignment="1" applyProtection="1">
      <alignment horizontal="left" vertical="center" shrinkToFit="1"/>
      <protection locked="0"/>
    </xf>
    <xf numFmtId="49" fontId="6" fillId="0" borderId="72" xfId="0" applyNumberFormat="1" applyFont="1" applyBorder="1" applyAlignment="1" applyProtection="1">
      <alignment horizontal="left" vertical="center" shrinkToFit="1"/>
      <protection locked="0"/>
    </xf>
    <xf numFmtId="49" fontId="6" fillId="0" borderId="25" xfId="0" applyNumberFormat="1" applyFont="1" applyBorder="1" applyAlignment="1" applyProtection="1">
      <alignment horizontal="left" vertical="center" shrinkToFit="1"/>
      <protection locked="0"/>
    </xf>
    <xf numFmtId="49" fontId="6" fillId="0" borderId="65" xfId="0" applyNumberFormat="1" applyFont="1" applyBorder="1" applyAlignment="1" applyProtection="1">
      <alignment horizontal="left" vertical="center" shrinkToFit="1"/>
      <protection locked="0"/>
    </xf>
    <xf numFmtId="49" fontId="6" fillId="12" borderId="69" xfId="0" applyNumberFormat="1" applyFont="1" applyFill="1" applyBorder="1" applyAlignment="1">
      <alignment horizontal="left" vertical="center" shrinkToFit="1"/>
    </xf>
    <xf numFmtId="49" fontId="6" fillId="12" borderId="71" xfId="0" applyNumberFormat="1" applyFont="1" applyFill="1" applyBorder="1" applyAlignment="1">
      <alignment horizontal="left" vertical="center" shrinkToFit="1"/>
    </xf>
    <xf numFmtId="49" fontId="6" fillId="12" borderId="70" xfId="0" applyNumberFormat="1" applyFont="1" applyFill="1" applyBorder="1" applyAlignment="1">
      <alignment horizontal="left" vertical="center" shrinkToFit="1"/>
    </xf>
    <xf numFmtId="49" fontId="6" fillId="12" borderId="68" xfId="0" applyNumberFormat="1" applyFont="1" applyFill="1" applyBorder="1" applyAlignment="1">
      <alignment horizontal="left" vertical="center" shrinkToFit="1"/>
    </xf>
    <xf numFmtId="49" fontId="6" fillId="12" borderId="0" xfId="0" applyNumberFormat="1" applyFont="1" applyFill="1" applyAlignment="1">
      <alignment horizontal="left" vertical="center" shrinkToFit="1"/>
    </xf>
    <xf numFmtId="49" fontId="6" fillId="12" borderId="66" xfId="0" applyNumberFormat="1" applyFont="1" applyFill="1" applyBorder="1" applyAlignment="1">
      <alignment horizontal="left" vertical="center" shrinkToFit="1"/>
    </xf>
    <xf numFmtId="49" fontId="6" fillId="12" borderId="72" xfId="0" applyNumberFormat="1" applyFont="1" applyFill="1" applyBorder="1" applyAlignment="1">
      <alignment horizontal="left" vertical="center" shrinkToFit="1"/>
    </xf>
    <xf numFmtId="49" fontId="6" fillId="12" borderId="25" xfId="0" applyNumberFormat="1" applyFont="1" applyFill="1" applyBorder="1" applyAlignment="1">
      <alignment horizontal="left" vertical="center" shrinkToFit="1"/>
    </xf>
    <xf numFmtId="49" fontId="6" fillId="12" borderId="65" xfId="0" applyNumberFormat="1" applyFont="1" applyFill="1" applyBorder="1" applyAlignment="1">
      <alignment horizontal="left" vertical="center" shrinkToFit="1"/>
    </xf>
    <xf numFmtId="49" fontId="10" fillId="0" borderId="48" xfId="0" applyNumberFormat="1" applyFont="1" applyBorder="1" applyAlignment="1" applyProtection="1">
      <alignment horizontal="center" vertical="center" shrinkToFit="1"/>
      <protection locked="0"/>
    </xf>
    <xf numFmtId="49" fontId="6" fillId="0" borderId="73" xfId="0" applyNumberFormat="1" applyFont="1" applyBorder="1" applyAlignment="1" applyProtection="1">
      <alignment horizontal="left" vertical="center" wrapText="1" shrinkToFit="1"/>
      <protection locked="0"/>
    </xf>
    <xf numFmtId="49" fontId="6" fillId="0" borderId="74" xfId="0" applyNumberFormat="1" applyFont="1" applyBorder="1" applyAlignment="1" applyProtection="1">
      <alignment horizontal="left" vertical="center" wrapText="1" shrinkToFit="1"/>
      <protection locked="0"/>
    </xf>
    <xf numFmtId="49" fontId="6" fillId="0" borderId="75" xfId="0" applyNumberFormat="1" applyFont="1" applyBorder="1" applyAlignment="1" applyProtection="1">
      <alignment horizontal="left" vertical="center" wrapText="1" shrinkToFit="1"/>
      <protection locked="0"/>
    </xf>
    <xf numFmtId="49" fontId="6" fillId="0" borderId="72" xfId="0" applyNumberFormat="1" applyFont="1" applyBorder="1" applyAlignment="1" applyProtection="1">
      <alignment horizontal="left" vertical="center" wrapText="1" shrinkToFit="1"/>
      <protection locked="0"/>
    </xf>
    <xf numFmtId="49" fontId="6" fillId="0" borderId="25" xfId="0" applyNumberFormat="1" applyFont="1" applyBorder="1" applyAlignment="1" applyProtection="1">
      <alignment horizontal="left" vertical="center" wrapText="1" shrinkToFit="1"/>
      <protection locked="0"/>
    </xf>
    <xf numFmtId="49" fontId="6" fillId="0" borderId="65" xfId="0" applyNumberFormat="1" applyFont="1" applyBorder="1" applyAlignment="1" applyProtection="1">
      <alignment horizontal="left" vertical="center" wrapText="1" shrinkToFit="1"/>
      <protection locked="0"/>
    </xf>
    <xf numFmtId="0" fontId="6" fillId="12" borderId="7" xfId="0" applyFont="1" applyFill="1" applyBorder="1" applyAlignment="1">
      <alignment horizontal="left" vertical="center" shrinkToFit="1"/>
    </xf>
    <xf numFmtId="0" fontId="10" fillId="0" borderId="71" xfId="0" applyFont="1" applyBorder="1" applyAlignment="1">
      <alignment horizontal="left" vertical="top" shrinkToFit="1"/>
    </xf>
    <xf numFmtId="0" fontId="21" fillId="12" borderId="13" xfId="0" quotePrefix="1" applyFont="1" applyFill="1" applyBorder="1" applyAlignment="1">
      <alignment horizontal="center" vertical="center" shrinkToFit="1"/>
    </xf>
    <xf numFmtId="0" fontId="21" fillId="12" borderId="48" xfId="0" applyFont="1" applyFill="1" applyBorder="1" applyAlignment="1">
      <alignment horizontal="center" vertical="center" shrinkToFit="1"/>
    </xf>
    <xf numFmtId="0" fontId="21" fillId="12" borderId="9" xfId="0" applyFont="1" applyFill="1" applyBorder="1" applyAlignment="1">
      <alignment horizontal="center" vertical="center" shrinkToFit="1"/>
    </xf>
    <xf numFmtId="0" fontId="6" fillId="12" borderId="72" xfId="0" applyFont="1" applyFill="1" applyBorder="1" applyAlignment="1">
      <alignment horizontal="center" vertical="center"/>
    </xf>
    <xf numFmtId="0" fontId="6" fillId="12" borderId="25" xfId="0" applyFont="1" applyFill="1" applyBorder="1" applyAlignment="1">
      <alignment horizontal="center" vertical="center"/>
    </xf>
    <xf numFmtId="0" fontId="6" fillId="12" borderId="65" xfId="0" applyFont="1" applyFill="1" applyBorder="1" applyAlignment="1">
      <alignment horizontal="center" vertical="center"/>
    </xf>
    <xf numFmtId="0" fontId="6" fillId="12" borderId="25" xfId="0" applyFont="1" applyFill="1" applyBorder="1" applyAlignment="1">
      <alignment horizontal="left" vertical="center" shrinkToFit="1"/>
    </xf>
    <xf numFmtId="0" fontId="6" fillId="0" borderId="13" xfId="0" applyFont="1" applyBorder="1" applyAlignment="1" applyProtection="1">
      <alignment horizontal="left" vertical="center" shrinkToFit="1"/>
      <protection locked="0"/>
    </xf>
    <xf numFmtId="0" fontId="6" fillId="0" borderId="48" xfId="0" applyFont="1" applyBorder="1" applyAlignment="1" applyProtection="1">
      <alignment horizontal="left" vertical="center" shrinkToFit="1"/>
      <protection locked="0"/>
    </xf>
    <xf numFmtId="0" fontId="6" fillId="0" borderId="9" xfId="0" applyFont="1" applyBorder="1" applyAlignment="1" applyProtection="1">
      <alignment horizontal="left" vertical="center" shrinkToFit="1"/>
      <protection locked="0"/>
    </xf>
    <xf numFmtId="0" fontId="32" fillId="12" borderId="77" xfId="0" applyFont="1" applyFill="1" applyBorder="1" applyAlignment="1">
      <alignment horizontal="center" vertical="center" shrinkToFit="1"/>
    </xf>
    <xf numFmtId="0" fontId="32" fillId="12" borderId="54" xfId="0" applyFont="1" applyFill="1" applyBorder="1" applyAlignment="1">
      <alignment horizontal="center" vertical="center" shrinkToFit="1"/>
    </xf>
    <xf numFmtId="0" fontId="32" fillId="12" borderId="17" xfId="0" applyFont="1" applyFill="1" applyBorder="1" applyAlignment="1">
      <alignment horizontal="center" vertical="center" shrinkToFit="1"/>
    </xf>
    <xf numFmtId="0" fontId="6" fillId="12" borderId="68" xfId="0" applyFont="1" applyFill="1" applyBorder="1" applyAlignment="1">
      <alignment vertical="center" shrinkToFit="1"/>
    </xf>
    <xf numFmtId="0" fontId="6" fillId="12" borderId="66" xfId="0" applyFont="1" applyFill="1" applyBorder="1" applyAlignment="1">
      <alignment vertical="center" shrinkToFit="1"/>
    </xf>
    <xf numFmtId="0" fontId="6" fillId="12" borderId="72" xfId="0" applyFont="1" applyFill="1" applyBorder="1" applyAlignment="1">
      <alignment vertical="center" shrinkToFit="1"/>
    </xf>
    <xf numFmtId="0" fontId="6" fillId="12" borderId="65" xfId="0" applyFont="1" applyFill="1" applyBorder="1" applyAlignment="1">
      <alignment vertical="center" shrinkToFit="1"/>
    </xf>
    <xf numFmtId="49" fontId="10" fillId="0" borderId="79" xfId="0" applyNumberFormat="1" applyFont="1" applyBorder="1" applyAlignment="1" applyProtection="1">
      <alignment horizontal="center" vertical="center" shrinkToFit="1"/>
      <protection locked="0"/>
    </xf>
    <xf numFmtId="49" fontId="6" fillId="0" borderId="77" xfId="0" applyNumberFormat="1" applyFont="1" applyBorder="1" applyAlignment="1" applyProtection="1">
      <alignment horizontal="left" vertical="center" wrapText="1" shrinkToFit="1"/>
      <protection locked="0"/>
    </xf>
    <xf numFmtId="49" fontId="6" fillId="0" borderId="54" xfId="0" applyNumberFormat="1" applyFont="1" applyBorder="1" applyAlignment="1" applyProtection="1">
      <alignment horizontal="left" vertical="center" wrapText="1" shrinkToFit="1"/>
      <protection locked="0"/>
    </xf>
    <xf numFmtId="49" fontId="6" fillId="0" borderId="17" xfId="0" applyNumberFormat="1" applyFont="1" applyBorder="1" applyAlignment="1" applyProtection="1">
      <alignment horizontal="left" vertical="center" wrapText="1" shrinkToFit="1"/>
      <protection locked="0"/>
    </xf>
    <xf numFmtId="0" fontId="14" fillId="15" borderId="62" xfId="0" applyFont="1" applyFill="1" applyBorder="1" applyAlignment="1">
      <alignment horizontal="center" vertical="center" shrinkToFit="1"/>
    </xf>
    <xf numFmtId="0" fontId="14" fillId="15" borderId="64" xfId="0" applyFont="1" applyFill="1" applyBorder="1" applyAlignment="1">
      <alignment horizontal="center" vertical="center" shrinkToFit="1"/>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 fillId="0" borderId="113" xfId="0" applyFont="1" applyBorder="1" applyAlignment="1">
      <alignment horizontal="center" vertical="center"/>
    </xf>
    <xf numFmtId="0" fontId="1" fillId="0" borderId="114" xfId="0" applyFont="1" applyBorder="1" applyAlignment="1">
      <alignment horizontal="center" vertical="center"/>
    </xf>
    <xf numFmtId="0" fontId="1" fillId="0" borderId="111" xfId="0" applyFont="1" applyBorder="1" applyAlignment="1">
      <alignment horizontal="center" vertical="center"/>
    </xf>
    <xf numFmtId="0" fontId="1" fillId="0" borderId="112" xfId="0" applyFont="1" applyBorder="1" applyAlignment="1">
      <alignment horizontal="center" vertical="center"/>
    </xf>
    <xf numFmtId="0" fontId="39" fillId="0" borderId="0" xfId="0" applyFont="1" applyAlignment="1">
      <alignment horizontal="left" vertical="center" shrinkToFit="1"/>
    </xf>
    <xf numFmtId="49" fontId="40" fillId="2" borderId="106" xfId="0" applyNumberFormat="1" applyFont="1" applyFill="1" applyBorder="1" applyAlignment="1">
      <alignment horizontal="center" shrinkToFit="1"/>
    </xf>
    <xf numFmtId="49" fontId="40" fillId="2" borderId="107" xfId="0" applyNumberFormat="1" applyFont="1" applyFill="1" applyBorder="1" applyAlignment="1">
      <alignment horizontal="center" shrinkToFit="1"/>
    </xf>
    <xf numFmtId="49" fontId="41" fillId="0" borderId="111" xfId="0" applyNumberFormat="1" applyFont="1" applyBorder="1" applyAlignment="1">
      <alignment horizontal="center" vertical="center" shrinkToFit="1"/>
    </xf>
    <xf numFmtId="49" fontId="41" fillId="0" borderId="142" xfId="0" applyNumberFormat="1" applyFont="1" applyBorder="1" applyAlignment="1">
      <alignment horizontal="center" vertical="center" shrinkToFit="1"/>
    </xf>
    <xf numFmtId="49" fontId="41" fillId="0" borderId="112" xfId="0" applyNumberFormat="1" applyFont="1" applyBorder="1" applyAlignment="1">
      <alignment horizontal="center" vertical="center" shrinkToFit="1"/>
    </xf>
    <xf numFmtId="49" fontId="6" fillId="2" borderId="18" xfId="0" applyNumberFormat="1" applyFont="1" applyFill="1" applyBorder="1" applyAlignment="1">
      <alignment horizontal="center" vertical="center"/>
    </xf>
    <xf numFmtId="49" fontId="6" fillId="2" borderId="77" xfId="0" applyNumberFormat="1" applyFont="1" applyFill="1" applyBorder="1" applyAlignment="1">
      <alignment horizontal="center" vertical="center"/>
    </xf>
    <xf numFmtId="49" fontId="41" fillId="0" borderId="115" xfId="0" applyNumberFormat="1" applyFont="1" applyBorder="1" applyAlignment="1">
      <alignment horizontal="center" vertical="center" shrinkToFit="1"/>
    </xf>
    <xf numFmtId="49" fontId="41" fillId="0" borderId="162" xfId="0" applyNumberFormat="1" applyFont="1" applyBorder="1" applyAlignment="1">
      <alignment horizontal="center" vertical="center" shrinkToFit="1"/>
    </xf>
    <xf numFmtId="49" fontId="41" fillId="0" borderId="116" xfId="0" applyNumberFormat="1" applyFont="1" applyBorder="1" applyAlignment="1">
      <alignment horizontal="center" vertical="center" shrinkToFit="1"/>
    </xf>
    <xf numFmtId="0" fontId="14" fillId="15" borderId="62" xfId="0" applyFont="1" applyFill="1" applyBorder="1" applyAlignment="1">
      <alignment horizontal="center" vertical="center"/>
    </xf>
    <xf numFmtId="0" fontId="14" fillId="15" borderId="64" xfId="0" applyFont="1" applyFill="1" applyBorder="1" applyAlignment="1">
      <alignment horizontal="center" vertical="center"/>
    </xf>
    <xf numFmtId="0" fontId="15" fillId="2" borderId="103" xfId="0" applyFont="1" applyFill="1" applyBorder="1" applyAlignment="1">
      <alignment horizontal="center" vertical="center" shrinkToFit="1"/>
    </xf>
    <xf numFmtId="0" fontId="15" fillId="2" borderId="55" xfId="0" applyFont="1" applyFill="1" applyBorder="1" applyAlignment="1">
      <alignment horizontal="center" vertical="center" shrinkToFit="1"/>
    </xf>
    <xf numFmtId="0" fontId="6" fillId="2" borderId="55" xfId="0" applyFont="1" applyFill="1" applyBorder="1" applyAlignment="1">
      <alignment horizontal="center" vertical="center" shrinkToFit="1"/>
    </xf>
    <xf numFmtId="0" fontId="6" fillId="2" borderId="56" xfId="0" applyFont="1" applyFill="1" applyBorder="1" applyAlignment="1">
      <alignment horizontal="center" vertical="center" shrinkToFit="1"/>
    </xf>
    <xf numFmtId="0" fontId="1" fillId="0" borderId="115" xfId="0" applyFont="1" applyBorder="1" applyAlignment="1">
      <alignment horizontal="center" vertical="center"/>
    </xf>
    <xf numFmtId="0" fontId="1" fillId="0" borderId="116" xfId="0" applyFont="1" applyBorder="1" applyAlignment="1">
      <alignment horizontal="center" vertical="center"/>
    </xf>
    <xf numFmtId="49" fontId="6" fillId="2" borderId="6"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xf>
    <xf numFmtId="49" fontId="41" fillId="0" borderId="113" xfId="0" applyNumberFormat="1" applyFont="1" applyBorder="1" applyAlignment="1">
      <alignment horizontal="center" vertical="center" shrinkToFit="1"/>
    </xf>
    <xf numFmtId="49" fontId="41" fillId="0" borderId="161" xfId="0" applyNumberFormat="1" applyFont="1" applyBorder="1" applyAlignment="1">
      <alignment horizontal="center" vertical="center" shrinkToFit="1"/>
    </xf>
    <xf numFmtId="49" fontId="41" fillId="0" borderId="114" xfId="0" applyNumberFormat="1" applyFont="1" applyBorder="1" applyAlignment="1">
      <alignment horizontal="center" vertical="center" shrinkToFit="1"/>
    </xf>
    <xf numFmtId="0" fontId="10" fillId="16" borderId="119" xfId="0" applyFont="1" applyFill="1" applyBorder="1" applyAlignment="1">
      <alignment horizontal="center" vertical="center" shrinkToFit="1"/>
    </xf>
    <xf numFmtId="0" fontId="10" fillId="16" borderId="120" xfId="0" applyFont="1" applyFill="1" applyBorder="1" applyAlignment="1">
      <alignment horizontal="center" vertical="center" shrinkToFit="1"/>
    </xf>
    <xf numFmtId="0" fontId="10" fillId="16" borderId="121" xfId="0" applyFont="1" applyFill="1" applyBorder="1" applyAlignment="1">
      <alignment horizontal="center" vertical="center" shrinkToFit="1"/>
    </xf>
    <xf numFmtId="0" fontId="1" fillId="2" borderId="29" xfId="0" applyFont="1" applyFill="1" applyBorder="1" applyAlignment="1">
      <alignment horizontal="center" vertical="center" shrinkToFit="1"/>
    </xf>
    <xf numFmtId="0" fontId="1" fillId="2" borderId="30" xfId="0" applyFont="1" applyFill="1" applyBorder="1" applyAlignment="1">
      <alignment horizontal="center" vertical="center" shrinkToFit="1"/>
    </xf>
    <xf numFmtId="0" fontId="42" fillId="0" borderId="122" xfId="0" applyFont="1" applyBorder="1" applyAlignment="1">
      <alignment horizontal="center" vertical="center" shrinkToFit="1"/>
    </xf>
    <xf numFmtId="0" fontId="42" fillId="0" borderId="32" xfId="0" applyFont="1" applyBorder="1" applyAlignment="1">
      <alignment horizontal="center" vertical="center" shrinkToFit="1"/>
    </xf>
    <xf numFmtId="0" fontId="42" fillId="0" borderId="123" xfId="0" applyFont="1" applyBorder="1" applyAlignment="1">
      <alignment horizontal="center" vertical="center" shrinkToFit="1"/>
    </xf>
    <xf numFmtId="0" fontId="6" fillId="0" borderId="122"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123" xfId="0" applyFont="1" applyBorder="1" applyAlignment="1">
      <alignment horizontal="center" vertical="center" shrinkToFit="1"/>
    </xf>
    <xf numFmtId="0" fontId="6" fillId="0" borderId="124" xfId="0" applyFont="1" applyBorder="1" applyAlignment="1">
      <alignment horizontal="center" vertical="center" shrinkToFit="1"/>
    </xf>
    <xf numFmtId="0" fontId="6" fillId="0" borderId="125" xfId="0" applyFont="1" applyBorder="1" applyAlignment="1">
      <alignment horizontal="center" vertical="center" shrinkToFit="1"/>
    </xf>
    <xf numFmtId="0" fontId="6" fillId="0" borderId="126" xfId="0" applyFont="1" applyBorder="1" applyAlignment="1">
      <alignment horizontal="center" vertical="center" shrinkToFit="1"/>
    </xf>
    <xf numFmtId="0" fontId="10" fillId="16" borderId="108" xfId="0" applyFont="1" applyFill="1" applyBorder="1" applyAlignment="1">
      <alignment horizontal="center" vertical="center" shrinkToFit="1"/>
    </xf>
    <xf numFmtId="0" fontId="10" fillId="16" borderId="127" xfId="0" applyFont="1" applyFill="1" applyBorder="1" applyAlignment="1">
      <alignment horizontal="center" vertical="center" shrinkToFit="1"/>
    </xf>
    <xf numFmtId="0" fontId="10" fillId="16" borderId="131" xfId="0" applyFont="1" applyFill="1" applyBorder="1" applyAlignment="1">
      <alignment horizontal="center" vertical="center" shrinkToFit="1"/>
    </xf>
    <xf numFmtId="0" fontId="10" fillId="16" borderId="94" xfId="0" applyFont="1" applyFill="1" applyBorder="1" applyAlignment="1">
      <alignment horizontal="center" vertical="center" shrinkToFit="1"/>
    </xf>
    <xf numFmtId="0" fontId="10" fillId="16" borderId="128" xfId="0" applyFont="1" applyFill="1" applyBorder="1" applyAlignment="1">
      <alignment horizontal="center" vertical="center" shrinkToFit="1"/>
    </xf>
    <xf numFmtId="0" fontId="10" fillId="16" borderId="110" xfId="0" applyFont="1" applyFill="1" applyBorder="1" applyAlignment="1">
      <alignment horizontal="center" vertical="center" shrinkToFit="1"/>
    </xf>
    <xf numFmtId="0" fontId="10" fillId="16" borderId="96" xfId="0" applyFont="1" applyFill="1" applyBorder="1" applyAlignment="1">
      <alignment horizontal="center" vertical="center" shrinkToFit="1"/>
    </xf>
    <xf numFmtId="0" fontId="10" fillId="16" borderId="79" xfId="0" applyFont="1" applyFill="1" applyBorder="1" applyAlignment="1">
      <alignment horizontal="center" vertical="center" shrinkToFit="1"/>
    </xf>
    <xf numFmtId="0" fontId="3" fillId="16" borderId="129" xfId="0" applyFont="1" applyFill="1" applyBorder="1" applyAlignment="1">
      <alignment horizontal="center" vertical="center" shrinkToFit="1"/>
    </xf>
    <xf numFmtId="0" fontId="3" fillId="16" borderId="130" xfId="0" applyFont="1" applyFill="1" applyBorder="1" applyAlignment="1">
      <alignment horizontal="center" vertical="center" shrinkToFit="1"/>
    </xf>
    <xf numFmtId="0" fontId="1" fillId="2" borderId="71" xfId="0" applyFont="1" applyFill="1" applyBorder="1" applyAlignment="1">
      <alignment horizontal="center" vertical="center" shrinkToFit="1"/>
    </xf>
    <xf numFmtId="0" fontId="1" fillId="2" borderId="98" xfId="0" applyFont="1" applyFill="1" applyBorder="1" applyAlignment="1">
      <alignment horizontal="center" vertical="center" shrinkToFit="1"/>
    </xf>
    <xf numFmtId="0" fontId="1" fillId="2" borderId="79" xfId="0" applyFont="1" applyFill="1" applyBorder="1" applyAlignment="1">
      <alignment horizontal="center" vertical="center" shrinkToFit="1"/>
    </xf>
    <xf numFmtId="0" fontId="1" fillId="2" borderId="84" xfId="0" applyFont="1" applyFill="1" applyBorder="1" applyAlignment="1">
      <alignment horizontal="center" vertical="center" shrinkToFit="1"/>
    </xf>
    <xf numFmtId="0" fontId="1" fillId="2" borderId="99" xfId="0" applyFont="1" applyFill="1" applyBorder="1" applyAlignment="1">
      <alignment horizontal="center" vertical="center" shrinkToFit="1"/>
    </xf>
    <xf numFmtId="0" fontId="1" fillId="2" borderId="70" xfId="0" applyFont="1" applyFill="1" applyBorder="1" applyAlignment="1">
      <alignment horizontal="center" vertical="center" shrinkToFit="1"/>
    </xf>
    <xf numFmtId="0" fontId="1" fillId="2" borderId="92" xfId="0" applyFont="1" applyFill="1" applyBorder="1" applyAlignment="1">
      <alignment horizontal="center" vertical="center" shrinkToFit="1"/>
    </xf>
    <xf numFmtId="0" fontId="1" fillId="2" borderId="80" xfId="0" applyFont="1" applyFill="1" applyBorder="1" applyAlignment="1">
      <alignment horizontal="center" vertical="center" shrinkToFit="1"/>
    </xf>
    <xf numFmtId="0" fontId="18" fillId="16" borderId="135" xfId="0" applyFont="1" applyFill="1" applyBorder="1" applyAlignment="1">
      <alignment horizontal="center" vertical="center" shrinkToFit="1"/>
    </xf>
    <xf numFmtId="0" fontId="18" fillId="16" borderId="136" xfId="0" applyFont="1" applyFill="1" applyBorder="1" applyAlignment="1">
      <alignment horizontal="center" vertical="center" shrinkToFit="1"/>
    </xf>
    <xf numFmtId="0" fontId="18" fillId="2" borderId="29" xfId="0" applyFont="1" applyFill="1" applyBorder="1" applyAlignment="1">
      <alignment horizontal="center" vertical="center" shrinkToFit="1"/>
    </xf>
    <xf numFmtId="0" fontId="18" fillId="2" borderId="30" xfId="0" applyFont="1" applyFill="1" applyBorder="1" applyAlignment="1">
      <alignment horizontal="center" vertical="center" shrinkToFit="1"/>
    </xf>
    <xf numFmtId="0" fontId="18" fillId="2" borderId="43" xfId="0" applyFont="1" applyFill="1" applyBorder="1" applyAlignment="1">
      <alignment horizontal="center" vertical="center" shrinkToFit="1"/>
    </xf>
    <xf numFmtId="0" fontId="6" fillId="0" borderId="133" xfId="0" applyFont="1" applyBorder="1" applyAlignment="1">
      <alignment horizontal="center" vertical="center" shrinkToFit="1"/>
    </xf>
    <xf numFmtId="0" fontId="6" fillId="0" borderId="134" xfId="0" applyFont="1" applyBorder="1" applyAlignment="1">
      <alignment horizontal="center" vertical="center" shrinkToFit="1"/>
    </xf>
    <xf numFmtId="0" fontId="42" fillId="0" borderId="133" xfId="0" applyFont="1" applyBorder="1" applyAlignment="1">
      <alignment horizontal="center" vertical="center" shrinkToFit="1"/>
    </xf>
    <xf numFmtId="0" fontId="42" fillId="0" borderId="139" xfId="0" applyFont="1" applyBorder="1" applyAlignment="1">
      <alignment horizontal="center" vertical="center" shrinkToFit="1"/>
    </xf>
    <xf numFmtId="0" fontId="6" fillId="0" borderId="47" xfId="0" applyFont="1" applyBorder="1" applyAlignment="1">
      <alignment horizontal="left" vertical="center" shrinkToFit="1"/>
    </xf>
    <xf numFmtId="0" fontId="19" fillId="15" borderId="69" xfId="0" applyFont="1" applyFill="1" applyBorder="1" applyAlignment="1">
      <alignment horizontal="left" vertical="center"/>
    </xf>
    <xf numFmtId="0" fontId="19" fillId="15" borderId="71" xfId="0" applyFont="1" applyFill="1" applyBorder="1" applyAlignment="1">
      <alignment horizontal="left" vertical="center"/>
    </xf>
    <xf numFmtId="0" fontId="19" fillId="15" borderId="70" xfId="0" applyFont="1" applyFill="1" applyBorder="1" applyAlignment="1">
      <alignment horizontal="left" vertical="center"/>
    </xf>
    <xf numFmtId="0" fontId="6" fillId="2" borderId="111" xfId="0" applyFont="1" applyFill="1" applyBorder="1" applyAlignment="1">
      <alignment horizontal="center" vertical="center" shrinkToFit="1"/>
    </xf>
    <xf numFmtId="0" fontId="6" fillId="2" borderId="140" xfId="0" applyFont="1" applyFill="1" applyBorder="1" applyAlignment="1">
      <alignment horizontal="center" vertical="center" shrinkToFit="1"/>
    </xf>
    <xf numFmtId="0" fontId="43" fillId="0" borderId="141" xfId="0" applyFont="1" applyBorder="1" applyAlignment="1">
      <alignment horizontal="center" vertical="center"/>
    </xf>
    <xf numFmtId="0" fontId="43" fillId="0" borderId="142" xfId="0" applyFont="1" applyBorder="1" applyAlignment="1">
      <alignment horizontal="center" vertical="center"/>
    </xf>
    <xf numFmtId="0" fontId="6" fillId="2" borderId="142" xfId="0" applyFont="1" applyFill="1" applyBorder="1" applyAlignment="1">
      <alignment horizontal="center" vertical="center" shrinkToFit="1"/>
    </xf>
    <xf numFmtId="0" fontId="43" fillId="0" borderId="112" xfId="0" applyFont="1" applyBorder="1" applyAlignment="1">
      <alignment horizontal="center" vertical="center"/>
    </xf>
    <xf numFmtId="0" fontId="42" fillId="0" borderId="137" xfId="0" applyFont="1" applyBorder="1" applyAlignment="1">
      <alignment horizontal="center" vertical="center" shrinkToFit="1"/>
    </xf>
    <xf numFmtId="0" fontId="42" fillId="0" borderId="138" xfId="0" applyFont="1" applyBorder="1" applyAlignment="1">
      <alignment horizontal="center" vertical="center" shrinkToFit="1"/>
    </xf>
    <xf numFmtId="0" fontId="6" fillId="0" borderId="45" xfId="0" applyFont="1" applyBorder="1" applyAlignment="1">
      <alignment horizontal="left" vertical="center" shrinkToFit="1"/>
    </xf>
    <xf numFmtId="0" fontId="6" fillId="2" borderId="62" xfId="0" applyFont="1" applyFill="1" applyBorder="1" applyAlignment="1">
      <alignment horizontal="left" vertical="center" shrinkToFit="1"/>
    </xf>
    <xf numFmtId="0" fontId="6" fillId="2" borderId="63" xfId="0" applyFont="1" applyFill="1" applyBorder="1" applyAlignment="1">
      <alignment horizontal="left" vertical="center" shrinkToFit="1"/>
    </xf>
    <xf numFmtId="0" fontId="42" fillId="0" borderId="145" xfId="0" applyFont="1" applyBorder="1" applyAlignment="1">
      <alignment horizontal="left" vertical="center" shrinkToFit="1"/>
    </xf>
    <xf numFmtId="0" fontId="42" fillId="0" borderId="63" xfId="0" applyFont="1" applyBorder="1" applyAlignment="1">
      <alignment horizontal="left" vertical="center" shrinkToFit="1"/>
    </xf>
    <xf numFmtId="0" fontId="42" fillId="0" borderId="146" xfId="0" applyFont="1" applyBorder="1" applyAlignment="1">
      <alignment horizontal="left" vertical="center" shrinkToFit="1"/>
    </xf>
    <xf numFmtId="49" fontId="6" fillId="2" borderId="63" xfId="0" applyNumberFormat="1" applyFont="1" applyFill="1" applyBorder="1" applyAlignment="1">
      <alignment horizontal="left" vertical="center" shrinkToFit="1"/>
    </xf>
    <xf numFmtId="49" fontId="40" fillId="0" borderId="145" xfId="0" applyNumberFormat="1" applyFont="1" applyBorder="1" applyAlignment="1">
      <alignment horizontal="left" vertical="center" shrinkToFit="1"/>
    </xf>
    <xf numFmtId="49" fontId="40" fillId="0" borderId="63" xfId="0" applyNumberFormat="1" applyFont="1" applyBorder="1" applyAlignment="1">
      <alignment horizontal="left" vertical="center" shrinkToFit="1"/>
    </xf>
    <xf numFmtId="49" fontId="40" fillId="0" borderId="146" xfId="0" applyNumberFormat="1" applyFont="1" applyBorder="1" applyAlignment="1">
      <alignment horizontal="left" vertical="center" shrinkToFit="1"/>
    </xf>
    <xf numFmtId="49" fontId="42" fillId="0" borderId="147" xfId="0" applyNumberFormat="1" applyFont="1" applyBorder="1" applyAlignment="1">
      <alignment horizontal="left" vertical="center" shrinkToFit="1"/>
    </xf>
    <xf numFmtId="49" fontId="42" fillId="0" borderId="148" xfId="0" applyNumberFormat="1" applyFont="1" applyBorder="1" applyAlignment="1">
      <alignment horizontal="left" vertical="center" shrinkToFit="1"/>
    </xf>
    <xf numFmtId="49" fontId="42" fillId="0" borderId="149" xfId="0" applyNumberFormat="1" applyFont="1" applyBorder="1" applyAlignment="1">
      <alignment horizontal="left" vertical="center" shrinkToFit="1"/>
    </xf>
    <xf numFmtId="49" fontId="40" fillId="0" borderId="147" xfId="0" applyNumberFormat="1" applyFont="1" applyBorder="1" applyAlignment="1">
      <alignment horizontal="left" vertical="center" shrinkToFit="1"/>
    </xf>
    <xf numFmtId="49" fontId="40" fillId="0" borderId="148" xfId="0" applyNumberFormat="1" applyFont="1" applyBorder="1" applyAlignment="1">
      <alignment horizontal="left" vertical="center" shrinkToFit="1"/>
    </xf>
    <xf numFmtId="49" fontId="40" fillId="0" borderId="149" xfId="0" applyNumberFormat="1" applyFont="1" applyBorder="1" applyAlignment="1">
      <alignment horizontal="left" vertical="center" shrinkToFit="1"/>
    </xf>
    <xf numFmtId="0" fontId="14" fillId="15" borderId="69" xfId="0" applyFont="1" applyFill="1" applyBorder="1" applyAlignment="1">
      <alignment horizontal="center" vertical="center"/>
    </xf>
    <xf numFmtId="0" fontId="14" fillId="15" borderId="70" xfId="0" applyFont="1" applyFill="1" applyBorder="1" applyAlignment="1">
      <alignment horizontal="center" vertical="center"/>
    </xf>
    <xf numFmtId="0" fontId="6" fillId="2" borderId="69" xfId="0" applyFont="1" applyFill="1" applyBorder="1" applyAlignment="1">
      <alignment horizontal="left" vertical="center" shrinkToFit="1"/>
    </xf>
    <xf numFmtId="0" fontId="6" fillId="2" borderId="71" xfId="0" applyFont="1" applyFill="1" applyBorder="1" applyAlignment="1">
      <alignment horizontal="left" vertical="center" shrinkToFit="1"/>
    </xf>
    <xf numFmtId="0" fontId="6" fillId="2" borderId="72" xfId="0" applyFont="1" applyFill="1" applyBorder="1" applyAlignment="1">
      <alignment horizontal="left" vertical="center" shrinkToFit="1"/>
    </xf>
    <xf numFmtId="0" fontId="6" fillId="2" borderId="25" xfId="0" applyFont="1" applyFill="1" applyBorder="1" applyAlignment="1">
      <alignment horizontal="left" vertical="center" shrinkToFit="1"/>
    </xf>
    <xf numFmtId="49" fontId="42" fillId="0" borderId="108" xfId="0" applyNumberFormat="1" applyFont="1" applyBorder="1" applyAlignment="1">
      <alignment horizontal="left" vertical="center" shrinkToFit="1"/>
    </xf>
    <xf numFmtId="49" fontId="42" fillId="0" borderId="110" xfId="0" applyNumberFormat="1" applyFont="1" applyBorder="1" applyAlignment="1">
      <alignment horizontal="left" vertical="center" shrinkToFit="1"/>
    </xf>
    <xf numFmtId="49" fontId="42" fillId="0" borderId="109" xfId="0" applyNumberFormat="1" applyFont="1" applyBorder="1" applyAlignment="1">
      <alignment horizontal="left" vertical="center" shrinkToFit="1"/>
    </xf>
    <xf numFmtId="49" fontId="42" fillId="0" borderId="143" xfId="0" applyNumberFormat="1" applyFont="1" applyBorder="1" applyAlignment="1">
      <alignment horizontal="left" vertical="center" shrinkToFit="1"/>
    </xf>
    <xf numFmtId="49" fontId="42" fillId="0" borderId="25" xfId="0" applyNumberFormat="1" applyFont="1" applyBorder="1" applyAlignment="1">
      <alignment horizontal="left" vertical="center" shrinkToFit="1"/>
    </xf>
    <xf numFmtId="49" fontId="42" fillId="0" borderId="144" xfId="0" applyNumberFormat="1" applyFont="1" applyBorder="1" applyAlignment="1">
      <alignment horizontal="left" vertical="center" shrinkToFit="1"/>
    </xf>
    <xf numFmtId="49" fontId="6" fillId="2" borderId="71" xfId="0" applyNumberFormat="1" applyFont="1" applyFill="1" applyBorder="1" applyAlignment="1">
      <alignment horizontal="left" vertical="center" shrinkToFit="1"/>
    </xf>
    <xf numFmtId="49" fontId="6" fillId="2" borderId="0" xfId="0" applyNumberFormat="1" applyFont="1" applyFill="1" applyAlignment="1">
      <alignment horizontal="left" vertical="center" shrinkToFit="1"/>
    </xf>
    <xf numFmtId="49" fontId="6" fillId="2" borderId="25" xfId="0" applyNumberFormat="1" applyFont="1" applyFill="1" applyBorder="1" applyAlignment="1">
      <alignment horizontal="left" vertical="center" shrinkToFit="1"/>
    </xf>
    <xf numFmtId="49" fontId="40" fillId="0" borderId="150" xfId="0" applyNumberFormat="1" applyFont="1" applyBorder="1" applyAlignment="1">
      <alignment horizontal="left" vertical="center" shrinkToFit="1"/>
    </xf>
    <xf numFmtId="49" fontId="42" fillId="0" borderId="151" xfId="0" applyNumberFormat="1" applyFont="1" applyBorder="1" applyAlignment="1">
      <alignment horizontal="left" vertical="center" wrapText="1" shrinkToFit="1"/>
    </xf>
    <xf numFmtId="49" fontId="42" fillId="0" borderId="74" xfId="0" applyNumberFormat="1" applyFont="1" applyBorder="1" applyAlignment="1">
      <alignment horizontal="left" vertical="center" wrapText="1" shrinkToFit="1"/>
    </xf>
    <xf numFmtId="49" fontId="42" fillId="0" borderId="152" xfId="0" applyNumberFormat="1" applyFont="1" applyBorder="1" applyAlignment="1">
      <alignment horizontal="left" vertical="center" wrapText="1" shrinkToFit="1"/>
    </xf>
    <xf numFmtId="49" fontId="42" fillId="0" borderId="143" xfId="0" applyNumberFormat="1" applyFont="1" applyBorder="1" applyAlignment="1">
      <alignment horizontal="left" vertical="center" wrapText="1" shrinkToFit="1"/>
    </xf>
    <xf numFmtId="49" fontId="42" fillId="0" borderId="25" xfId="0" applyNumberFormat="1" applyFont="1" applyBorder="1" applyAlignment="1">
      <alignment horizontal="left" vertical="center" wrapText="1" shrinkToFit="1"/>
    </xf>
    <xf numFmtId="49" fontId="42" fillId="0" borderId="144" xfId="0" applyNumberFormat="1" applyFont="1" applyBorder="1" applyAlignment="1">
      <alignment horizontal="left" vertical="center" wrapText="1" shrinkToFit="1"/>
    </xf>
    <xf numFmtId="49" fontId="42" fillId="0" borderId="145" xfId="0" applyNumberFormat="1" applyFont="1" applyBorder="1" applyAlignment="1">
      <alignment horizontal="left" vertical="center" shrinkToFit="1"/>
    </xf>
    <xf numFmtId="49" fontId="42" fillId="0" borderId="63" xfId="0" applyNumberFormat="1" applyFont="1" applyBorder="1" applyAlignment="1">
      <alignment horizontal="left" vertical="center" shrinkToFit="1"/>
    </xf>
    <xf numFmtId="49" fontId="42" fillId="0" borderId="146" xfId="0" applyNumberFormat="1" applyFont="1" applyBorder="1" applyAlignment="1">
      <alignment horizontal="left" vertical="center" shrinkToFit="1"/>
    </xf>
    <xf numFmtId="0" fontId="6" fillId="2" borderId="7" xfId="0" applyFont="1" applyFill="1" applyBorder="1" applyAlignment="1">
      <alignment horizontal="left" vertical="center" shrinkToFit="1"/>
    </xf>
    <xf numFmtId="0" fontId="10" fillId="0" borderId="0" xfId="0" applyFont="1" applyAlignment="1">
      <alignment horizontal="left" vertical="top" shrinkToFit="1"/>
    </xf>
    <xf numFmtId="0" fontId="21" fillId="2" borderId="62" xfId="0" quotePrefix="1" applyFont="1" applyFill="1" applyBorder="1" applyAlignment="1">
      <alignment horizontal="center" vertical="center" shrinkToFit="1"/>
    </xf>
    <xf numFmtId="0" fontId="21" fillId="2" borderId="63" xfId="0" applyFont="1" applyFill="1" applyBorder="1" applyAlignment="1">
      <alignment horizontal="center" vertical="center" shrinkToFit="1"/>
    </xf>
    <xf numFmtId="0" fontId="21" fillId="2" borderId="64" xfId="0" applyFont="1" applyFill="1" applyBorder="1" applyAlignment="1">
      <alignment horizontal="center" vertical="center" shrinkToFit="1"/>
    </xf>
    <xf numFmtId="0" fontId="6" fillId="2" borderId="69"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70" xfId="0" applyFont="1" applyFill="1" applyBorder="1" applyAlignment="1">
      <alignment horizontal="center" vertical="center"/>
    </xf>
    <xf numFmtId="49" fontId="42" fillId="0" borderId="153" xfId="0" applyNumberFormat="1" applyFont="1" applyBorder="1" applyAlignment="1">
      <alignment horizontal="left" vertical="center" shrinkToFit="1"/>
    </xf>
    <xf numFmtId="49" fontId="42" fillId="0" borderId="154" xfId="0" applyNumberFormat="1" applyFont="1" applyBorder="1" applyAlignment="1">
      <alignment horizontal="left" vertical="center" shrinkToFit="1"/>
    </xf>
    <xf numFmtId="49" fontId="42" fillId="0" borderId="155" xfId="0" applyNumberFormat="1" applyFont="1" applyBorder="1" applyAlignment="1">
      <alignment horizontal="left" vertical="center" shrinkToFit="1"/>
    </xf>
    <xf numFmtId="0" fontId="42" fillId="0" borderId="156" xfId="0" applyFont="1" applyBorder="1" applyAlignment="1">
      <alignment horizontal="left" vertical="center" shrinkToFit="1"/>
    </xf>
    <xf numFmtId="0" fontId="42" fillId="0" borderId="48" xfId="0" applyFont="1" applyBorder="1" applyAlignment="1">
      <alignment horizontal="left" vertical="center" shrinkToFit="1"/>
    </xf>
    <xf numFmtId="0" fontId="42" fillId="0" borderId="157" xfId="0" applyFont="1" applyBorder="1" applyAlignment="1">
      <alignment horizontal="left" vertical="center" shrinkToFit="1"/>
    </xf>
    <xf numFmtId="0" fontId="32" fillId="12" borderId="158" xfId="0" applyFont="1" applyFill="1" applyBorder="1" applyAlignment="1">
      <alignment horizontal="center" vertical="center" shrinkToFit="1"/>
    </xf>
    <xf numFmtId="0" fontId="32" fillId="12" borderId="159" xfId="0" applyFont="1" applyFill="1" applyBorder="1" applyAlignment="1">
      <alignment horizontal="center" vertical="center" shrinkToFit="1"/>
    </xf>
    <xf numFmtId="0" fontId="6" fillId="2" borderId="68" xfId="0" applyFont="1" applyFill="1" applyBorder="1" applyAlignment="1">
      <alignment vertical="center" shrinkToFit="1"/>
    </xf>
    <xf numFmtId="0" fontId="6" fillId="2" borderId="0" xfId="0" applyFont="1" applyFill="1" applyAlignment="1">
      <alignment vertical="center" shrinkToFit="1"/>
    </xf>
    <xf numFmtId="0" fontId="6" fillId="2" borderId="72" xfId="0" applyFont="1" applyFill="1" applyBorder="1" applyAlignment="1">
      <alignment vertical="center" shrinkToFit="1"/>
    </xf>
    <xf numFmtId="0" fontId="6" fillId="2" borderId="25" xfId="0" applyFont="1" applyFill="1" applyBorder="1" applyAlignment="1">
      <alignment vertical="center" shrinkToFit="1"/>
    </xf>
    <xf numFmtId="49" fontId="40" fillId="0" borderId="79" xfId="0" applyNumberFormat="1" applyFont="1" applyBorder="1" applyAlignment="1">
      <alignment horizontal="left" vertical="center" shrinkToFit="1"/>
    </xf>
    <xf numFmtId="49" fontId="42" fillId="0" borderId="158" xfId="0" applyNumberFormat="1" applyFont="1" applyBorder="1" applyAlignment="1">
      <alignment horizontal="left" vertical="center" shrinkToFit="1"/>
    </xf>
    <xf numFmtId="49" fontId="42" fillId="0" borderId="54" xfId="0" applyNumberFormat="1" applyFont="1" applyBorder="1" applyAlignment="1">
      <alignment horizontal="left" vertical="center" shrinkToFit="1"/>
    </xf>
    <xf numFmtId="49" fontId="42" fillId="0" borderId="159" xfId="0" applyNumberFormat="1" applyFont="1" applyBorder="1" applyAlignment="1">
      <alignment horizontal="left" vertical="center" shrinkToFit="1"/>
    </xf>
    <xf numFmtId="0" fontId="15" fillId="2" borderId="44" xfId="0" applyFont="1" applyFill="1" applyBorder="1" applyAlignment="1">
      <alignment horizontal="center" vertical="center" shrinkToFit="1"/>
    </xf>
    <xf numFmtId="0" fontId="15" fillId="2" borderId="35" xfId="0" applyFont="1" applyFill="1" applyBorder="1" applyAlignment="1">
      <alignment horizontal="center" vertical="center" shrinkToFit="1"/>
    </xf>
    <xf numFmtId="0" fontId="6" fillId="0" borderId="35" xfId="0" applyFont="1" applyBorder="1" applyAlignment="1">
      <alignment horizontal="center" vertical="center" readingOrder="1"/>
    </xf>
    <xf numFmtId="0" fontId="6" fillId="0" borderId="45" xfId="0" applyFont="1" applyBorder="1" applyAlignment="1">
      <alignment horizontal="center" vertical="center" readingOrder="1"/>
    </xf>
    <xf numFmtId="0" fontId="6" fillId="3" borderId="35" xfId="0" applyFont="1" applyFill="1" applyBorder="1" applyAlignment="1">
      <alignment horizontal="center" vertical="center"/>
    </xf>
    <xf numFmtId="0" fontId="6" fillId="3" borderId="45"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45" xfId="0" applyFont="1" applyFill="1" applyBorder="1" applyAlignment="1">
      <alignment horizontal="center" vertical="center"/>
    </xf>
    <xf numFmtId="0" fontId="6" fillId="3" borderId="35" xfId="0" applyFont="1" applyFill="1" applyBorder="1" applyAlignment="1">
      <alignment horizontal="center" vertical="center" readingOrder="1"/>
    </xf>
    <xf numFmtId="0" fontId="6" fillId="3" borderId="45" xfId="0" applyFont="1" applyFill="1" applyBorder="1" applyAlignment="1">
      <alignment horizontal="center" vertical="center" readingOrder="1"/>
    </xf>
    <xf numFmtId="0" fontId="6" fillId="3" borderId="44" xfId="0" applyFont="1" applyFill="1" applyBorder="1" applyAlignment="1">
      <alignment horizontal="left" vertical="center" readingOrder="1"/>
    </xf>
    <xf numFmtId="0" fontId="6" fillId="3" borderId="35" xfId="0" applyFont="1" applyFill="1" applyBorder="1" applyAlignment="1">
      <alignment horizontal="left" vertical="center" readingOrder="1"/>
    </xf>
    <xf numFmtId="0" fontId="26" fillId="3" borderId="44" xfId="0" applyFont="1" applyFill="1" applyBorder="1" applyAlignment="1">
      <alignment horizontal="left" vertical="center" readingOrder="1"/>
    </xf>
    <xf numFmtId="0" fontId="26" fillId="3" borderId="35" xfId="0" applyFont="1" applyFill="1" applyBorder="1" applyAlignment="1">
      <alignment horizontal="left" vertical="center" readingOrder="1"/>
    </xf>
    <xf numFmtId="0" fontId="27" fillId="3" borderId="35" xfId="0" applyFont="1" applyFill="1" applyBorder="1" applyAlignment="1">
      <alignment horizontal="left" vertical="center"/>
    </xf>
    <xf numFmtId="0" fontId="27" fillId="0" borderId="35" xfId="0" applyFont="1" applyBorder="1" applyAlignment="1">
      <alignment horizontal="left" vertical="center"/>
    </xf>
    <xf numFmtId="0" fontId="26" fillId="0" borderId="44" xfId="0" applyFont="1" applyBorder="1" applyAlignment="1">
      <alignment horizontal="left" vertical="center" readingOrder="1"/>
    </xf>
    <xf numFmtId="0" fontId="26" fillId="0" borderId="35" xfId="0" applyFont="1" applyBorder="1" applyAlignment="1">
      <alignment horizontal="left" vertical="center" readingOrder="1"/>
    </xf>
    <xf numFmtId="0" fontId="15" fillId="6" borderId="163" xfId="0" applyFont="1" applyFill="1" applyBorder="1" applyAlignment="1">
      <alignment horizontal="left" vertical="center"/>
    </xf>
    <xf numFmtId="0" fontId="15" fillId="6" borderId="50" xfId="0" applyFont="1" applyFill="1" applyBorder="1" applyAlignment="1">
      <alignment horizontal="left" vertical="center"/>
    </xf>
    <xf numFmtId="0" fontId="15" fillId="6" borderId="36" xfId="0" applyFont="1" applyFill="1" applyBorder="1" applyAlignment="1">
      <alignment horizontal="left" vertical="center"/>
    </xf>
    <xf numFmtId="0" fontId="15" fillId="13" borderId="163" xfId="0" applyFont="1" applyFill="1" applyBorder="1" applyAlignment="1">
      <alignment horizontal="left" vertical="center"/>
    </xf>
    <xf numFmtId="0" fontId="15" fillId="13" borderId="50" xfId="0" applyFont="1" applyFill="1" applyBorder="1" applyAlignment="1">
      <alignment horizontal="left" vertical="center"/>
    </xf>
    <xf numFmtId="0" fontId="15" fillId="13" borderId="36" xfId="0" applyFont="1" applyFill="1" applyBorder="1" applyAlignment="1">
      <alignment horizontal="left" vertical="center"/>
    </xf>
    <xf numFmtId="0" fontId="6" fillId="3" borderId="44" xfId="0" applyFont="1" applyFill="1" applyBorder="1" applyAlignment="1">
      <alignment horizontal="left" vertical="center"/>
    </xf>
    <xf numFmtId="0" fontId="6" fillId="3" borderId="35" xfId="0" applyFont="1" applyFill="1" applyBorder="1" applyAlignment="1">
      <alignment horizontal="left" vertical="center"/>
    </xf>
    <xf numFmtId="0" fontId="19" fillId="17" borderId="10" xfId="0" applyFont="1" applyFill="1" applyBorder="1" applyAlignment="1">
      <alignment horizontal="left" vertical="center"/>
    </xf>
    <xf numFmtId="0" fontId="15" fillId="6" borderId="164" xfId="0" applyFont="1" applyFill="1" applyBorder="1" applyAlignment="1" applyProtection="1">
      <alignment horizontal="left" vertical="center" shrinkToFit="1"/>
      <protection locked="0"/>
    </xf>
    <xf numFmtId="0" fontId="15" fillId="13" borderId="164" xfId="0" applyFont="1" applyFill="1" applyBorder="1" applyAlignment="1" applyProtection="1">
      <alignment horizontal="left" vertical="center" shrinkToFit="1"/>
      <protection locked="0"/>
    </xf>
    <xf numFmtId="0" fontId="6" fillId="3" borderId="41" xfId="0" applyFont="1" applyFill="1" applyBorder="1" applyAlignment="1">
      <alignment horizontal="center" vertical="center" readingOrder="1"/>
    </xf>
    <xf numFmtId="0" fontId="6" fillId="3" borderId="47" xfId="0" applyFont="1" applyFill="1" applyBorder="1" applyAlignment="1">
      <alignment horizontal="center" vertical="center" readingOrder="1"/>
    </xf>
    <xf numFmtId="0" fontId="6" fillId="0" borderId="41" xfId="0" applyFont="1" applyBorder="1" applyAlignment="1">
      <alignment horizontal="center" vertical="center" readingOrder="1"/>
    </xf>
    <xf numFmtId="0" fontId="6" fillId="0" borderId="47" xfId="0" applyFont="1" applyBorder="1" applyAlignment="1">
      <alignment horizontal="center" vertical="center" readingOrder="1"/>
    </xf>
    <xf numFmtId="0" fontId="26" fillId="0" borderId="46" xfId="0" applyFont="1" applyBorder="1" applyAlignment="1">
      <alignment horizontal="left" vertical="center" readingOrder="1"/>
    </xf>
    <xf numFmtId="0" fontId="26" fillId="0" borderId="41" xfId="0" applyFont="1" applyBorder="1" applyAlignment="1">
      <alignment horizontal="left" vertical="center" readingOrder="1"/>
    </xf>
    <xf numFmtId="0" fontId="19" fillId="17" borderId="13" xfId="0" applyFont="1" applyFill="1" applyBorder="1" applyAlignment="1">
      <alignment horizontal="left" vertical="center" readingOrder="1"/>
    </xf>
    <xf numFmtId="0" fontId="19" fillId="17" borderId="48" xfId="0" applyFont="1" applyFill="1" applyBorder="1" applyAlignment="1">
      <alignment horizontal="left" vertical="center" readingOrder="1"/>
    </xf>
    <xf numFmtId="0" fontId="19" fillId="17" borderId="165" xfId="0" applyFont="1" applyFill="1" applyBorder="1" applyAlignment="1">
      <alignment horizontal="left" vertical="center" readingOrder="1"/>
    </xf>
    <xf numFmtId="0" fontId="19" fillId="17" borderId="9" xfId="0" applyFont="1" applyFill="1" applyBorder="1" applyAlignment="1">
      <alignment horizontal="left" vertical="center" readingOrder="1"/>
    </xf>
    <xf numFmtId="0" fontId="6" fillId="3" borderId="46" xfId="0" applyFont="1" applyFill="1" applyBorder="1" applyAlignment="1">
      <alignment horizontal="left" vertical="center" readingOrder="1"/>
    </xf>
    <xf numFmtId="0" fontId="6" fillId="3" borderId="41" xfId="0" applyFont="1" applyFill="1" applyBorder="1" applyAlignment="1">
      <alignment horizontal="left" vertical="center" readingOrder="1"/>
    </xf>
    <xf numFmtId="0" fontId="28" fillId="2" borderId="44" xfId="0" applyFont="1" applyFill="1" applyBorder="1" applyAlignment="1">
      <alignment horizontal="center" vertical="center" shrinkToFit="1"/>
    </xf>
    <xf numFmtId="0" fontId="28" fillId="2" borderId="35" xfId="0" applyFont="1" applyFill="1" applyBorder="1" applyAlignment="1">
      <alignment horizontal="center" vertical="center" shrinkToFit="1"/>
    </xf>
    <xf numFmtId="0" fontId="6" fillId="3" borderId="41" xfId="0" applyFont="1" applyFill="1" applyBorder="1" applyAlignment="1">
      <alignment horizontal="left" vertical="center"/>
    </xf>
    <xf numFmtId="0" fontId="6" fillId="0" borderId="44" xfId="0" applyFont="1" applyBorder="1" applyAlignment="1">
      <alignment horizontal="left" vertical="center" readingOrder="1"/>
    </xf>
    <xf numFmtId="0" fontId="6" fillId="0" borderId="35" xfId="0" applyFont="1" applyBorder="1" applyAlignment="1">
      <alignment horizontal="left" vertical="center" readingOrder="1"/>
    </xf>
    <xf numFmtId="0" fontId="15" fillId="13" borderId="164" xfId="0" applyFont="1" applyFill="1" applyBorder="1" applyAlignment="1">
      <alignment horizontal="left" vertical="center"/>
    </xf>
    <xf numFmtId="0" fontId="27" fillId="0" borderId="41" xfId="0" applyFont="1" applyBorder="1" applyAlignment="1">
      <alignment horizontal="left" vertical="center"/>
    </xf>
    <xf numFmtId="0" fontId="19" fillId="17" borderId="10" xfId="0" applyFont="1" applyFill="1" applyBorder="1" applyAlignment="1">
      <alignment horizontal="left" vertical="center" readingOrder="1"/>
    </xf>
    <xf numFmtId="0" fontId="27" fillId="3" borderId="41" xfId="0" applyFont="1" applyFill="1" applyBorder="1" applyAlignment="1">
      <alignment horizontal="left" vertical="center"/>
    </xf>
    <xf numFmtId="0" fontId="15" fillId="6" borderId="164" xfId="0" applyFont="1" applyFill="1" applyBorder="1" applyAlignment="1">
      <alignment horizontal="left" vertical="center"/>
    </xf>
    <xf numFmtId="0" fontId="6" fillId="3" borderId="46" xfId="0" applyFont="1" applyFill="1" applyBorder="1" applyAlignment="1">
      <alignment horizontal="left" vertical="center"/>
    </xf>
    <xf numFmtId="0" fontId="6" fillId="0" borderId="41" xfId="0" applyFont="1" applyBorder="1" applyAlignment="1">
      <alignment horizontal="left" vertical="center" readingOrder="1"/>
    </xf>
  </cellXfs>
  <cellStyles count="2">
    <cellStyle name="ハイパーリンク" xfId="1" builtinId="8"/>
    <cellStyle name="標準" xfId="0" builtinId="0"/>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4EA4"/>
      <color rgb="FFFFFFE1"/>
      <color rgb="FFFFFFF7"/>
      <color rgb="FF006FEA"/>
      <color rgb="FFFFB7B7"/>
      <color rgb="FFFF9F9F"/>
      <color rgb="FFFFCCCC"/>
      <color rgb="FFFF99CC"/>
      <color rgb="FFFF0066"/>
      <color rgb="FFFFED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41437</xdr:colOff>
      <xdr:row>1</xdr:row>
      <xdr:rowOff>30957</xdr:rowOff>
    </xdr:from>
    <xdr:to>
      <xdr:col>24</xdr:col>
      <xdr:colOff>83344</xdr:colOff>
      <xdr:row>1</xdr:row>
      <xdr:rowOff>299161</xdr:rowOff>
    </xdr:to>
    <xdr:pic>
      <xdr:nvPicPr>
        <xdr:cNvPr id="2" name="図 1">
          <a:extLst>
            <a:ext uri="{FF2B5EF4-FFF2-40B4-BE49-F238E27FC236}">
              <a16:creationId xmlns:a16="http://schemas.microsoft.com/office/drawing/2014/main" id="{D2E00439-6980-4EDA-AE2A-241DA695C1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33000" y="221457"/>
          <a:ext cx="1149188" cy="268204"/>
        </a:xfrm>
        <a:prstGeom prst="rect">
          <a:avLst/>
        </a:prstGeom>
      </xdr:spPr>
    </xdr:pic>
    <xdr:clientData/>
  </xdr:twoCellAnchor>
  <xdr:twoCellAnchor editAs="oneCell">
    <xdr:from>
      <xdr:col>27</xdr:col>
      <xdr:colOff>142873</xdr:colOff>
      <xdr:row>1</xdr:row>
      <xdr:rowOff>190500</xdr:rowOff>
    </xdr:from>
    <xdr:to>
      <xdr:col>44</xdr:col>
      <xdr:colOff>370573</xdr:colOff>
      <xdr:row>12</xdr:row>
      <xdr:rowOff>59531</xdr:rowOff>
    </xdr:to>
    <xdr:sp macro="" textlink="">
      <xdr:nvSpPr>
        <xdr:cNvPr id="3" name="吹き出し: 折線 2">
          <a:extLst>
            <a:ext uri="{FF2B5EF4-FFF2-40B4-BE49-F238E27FC236}">
              <a16:creationId xmlns:a16="http://schemas.microsoft.com/office/drawing/2014/main" id="{E98C57C6-171C-4FB8-B494-1050523F4BB9}"/>
            </a:ext>
          </a:extLst>
        </xdr:cNvPr>
        <xdr:cNvSpPr/>
      </xdr:nvSpPr>
      <xdr:spPr>
        <a:xfrm>
          <a:off x="10751342" y="261938"/>
          <a:ext cx="9943200" cy="2917031"/>
        </a:xfrm>
        <a:prstGeom prst="borderCallout2">
          <a:avLst>
            <a:gd name="adj1" fmla="val 49201"/>
            <a:gd name="adj2" fmla="val -399"/>
            <a:gd name="adj3" fmla="val 49201"/>
            <a:gd name="adj4" fmla="val -4601"/>
            <a:gd name="adj5" fmla="val 54180"/>
            <a:gd name="adj6" fmla="val -8069"/>
          </a:avLst>
        </a:prstGeom>
        <a:solidFill>
          <a:sysClr val="window" lastClr="FFFFFF"/>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200">
              <a:solidFill>
                <a:schemeClr val="tx2">
                  <a:lumMod val="50000"/>
                </a:schemeClr>
              </a:solidFill>
              <a:effectLst/>
              <a:latin typeface="Meiryo UI" panose="020B0604030504040204" pitchFamily="50" charset="-128"/>
              <a:ea typeface="Meiryo UI" panose="020B0604030504040204" pitchFamily="50" charset="-128"/>
              <a:cs typeface="+mn-cs"/>
            </a:rPr>
            <a:t>■申込種別</a:t>
          </a:r>
          <a:endParaRPr lang="ja-JP" altLang="ja-JP" sz="1200">
            <a:solidFill>
              <a:schemeClr val="tx2">
                <a:lumMod val="50000"/>
              </a:schemeClr>
            </a:solidFill>
            <a:effectLst/>
            <a:latin typeface="Meiryo UI" panose="020B0604030504040204" pitchFamily="50" charset="-128"/>
            <a:ea typeface="Meiryo UI" panose="020B0604030504040204" pitchFamily="50" charset="-128"/>
          </a:endParaRPr>
        </a:p>
        <a:p>
          <a:r>
            <a:rPr kumimoji="1" lang="ja-JP" altLang="ja-JP" sz="1200">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5</a:t>
          </a:r>
          <a:r>
            <a:rPr kumimoji="1" lang="ja-JP" altLang="ja-JP" sz="1200">
              <a:solidFill>
                <a:schemeClr val="tx2">
                  <a:lumMod val="50000"/>
                </a:schemeClr>
              </a:solidFill>
              <a:effectLst/>
              <a:latin typeface="Meiryo UI" panose="020B0604030504040204" pitchFamily="50" charset="-128"/>
              <a:ea typeface="Meiryo UI" panose="020B0604030504040204" pitchFamily="50" charset="-128"/>
              <a:cs typeface="+mn-cs"/>
            </a:rPr>
            <a:t>種類</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の中から</a:t>
          </a:r>
          <a:r>
            <a:rPr kumimoji="1" lang="ja-JP" altLang="ja-JP" sz="1200">
              <a:solidFill>
                <a:schemeClr val="tx2">
                  <a:lumMod val="50000"/>
                </a:schemeClr>
              </a:solidFill>
              <a:effectLst/>
              <a:latin typeface="Meiryo UI" panose="020B0604030504040204" pitchFamily="50" charset="-128"/>
              <a:ea typeface="Meiryo UI" panose="020B0604030504040204" pitchFamily="50" charset="-128"/>
              <a:cs typeface="+mn-cs"/>
            </a:rPr>
            <a:t>該当の箇所に</a:t>
          </a:r>
          <a:r>
            <a:rPr kumimoji="1" lang="en-US" altLang="ja-JP" sz="1200" b="1" u="sng">
              <a:solidFill>
                <a:schemeClr val="tx2">
                  <a:lumMod val="50000"/>
                </a:schemeClr>
              </a:solidFill>
              <a:effectLst/>
              <a:latin typeface="Meiryo UI" panose="020B0604030504040204" pitchFamily="50" charset="-128"/>
              <a:ea typeface="Meiryo UI" panose="020B0604030504040204" pitchFamily="50" charset="-128"/>
              <a:cs typeface="+mn-cs"/>
            </a:rPr>
            <a:t>1</a:t>
          </a:r>
          <a:r>
            <a:rPr kumimoji="1" lang="ja-JP" altLang="ja-JP" sz="1200" b="1" u="sng">
              <a:solidFill>
                <a:schemeClr val="tx2">
                  <a:lumMod val="50000"/>
                </a:schemeClr>
              </a:solidFill>
              <a:effectLst/>
              <a:latin typeface="Meiryo UI" panose="020B0604030504040204" pitchFamily="50" charset="-128"/>
              <a:ea typeface="Meiryo UI" panose="020B0604030504040204" pitchFamily="50" charset="-128"/>
              <a:cs typeface="+mn-cs"/>
            </a:rPr>
            <a:t>カ所</a:t>
          </a:r>
          <a:r>
            <a:rPr kumimoji="1" lang="ja-JP" altLang="ja-JP" sz="1200">
              <a:solidFill>
                <a:schemeClr val="tx2">
                  <a:lumMod val="50000"/>
                </a:schemeClr>
              </a:solidFill>
              <a:effectLst/>
              <a:latin typeface="Meiryo UI" panose="020B0604030504040204" pitchFamily="50" charset="-128"/>
              <a:ea typeface="Meiryo UI" panose="020B0604030504040204" pitchFamily="50" charset="-128"/>
              <a:cs typeface="+mn-cs"/>
            </a:rPr>
            <a:t>チェックをつけてください。</a:t>
          </a:r>
          <a:endPar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endParaRPr>
        </a:p>
        <a:p>
          <a:r>
            <a:rPr lang="en-US" altLang="ja-JP" sz="1200">
              <a:solidFill>
                <a:schemeClr val="tx2">
                  <a:lumMod val="50000"/>
                </a:schemeClr>
              </a:solidFill>
              <a:effectLst/>
              <a:latin typeface="Meiryo UI" panose="020B0604030504040204" pitchFamily="50" charset="-128"/>
              <a:ea typeface="Meiryo UI" panose="020B0604030504040204" pitchFamily="50" charset="-128"/>
            </a:rPr>
            <a:t>-------------------------------------------------------</a:t>
          </a:r>
          <a:endParaRPr lang="ja-JP" altLang="ja-JP" sz="1200">
            <a:solidFill>
              <a:schemeClr val="tx2">
                <a:lumMod val="50000"/>
              </a:schemeClr>
            </a:solidFill>
            <a:effectLst/>
            <a:latin typeface="Meiryo UI" panose="020B0604030504040204" pitchFamily="50" charset="-128"/>
            <a:ea typeface="Meiryo UI" panose="020B0604030504040204" pitchFamily="50" charset="-128"/>
          </a:endParaRPr>
        </a:p>
        <a:p>
          <a:r>
            <a:rPr kumimoji="1" lang="en-US" altLang="ja-JP" sz="1200" b="0">
              <a:solidFill>
                <a:schemeClr val="tx2">
                  <a:lumMod val="50000"/>
                </a:schemeClr>
              </a:solidFill>
              <a:effectLst/>
              <a:latin typeface="Meiryo UI" panose="020B0604030504040204" pitchFamily="50" charset="-128"/>
              <a:ea typeface="Meiryo UI" panose="020B0604030504040204" pitchFamily="50" charset="-128"/>
              <a:cs typeface="+mn-cs"/>
            </a:rPr>
            <a:t>1.</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新規で利用を開始する場合</a:t>
          </a:r>
          <a:endParaRPr lang="ja-JP" altLang="ja-JP" sz="1200" b="0">
            <a:solidFill>
              <a:schemeClr val="tx2">
                <a:lumMod val="50000"/>
              </a:schemeClr>
            </a:solidFill>
            <a:effectLst/>
            <a:latin typeface="Meiryo UI" panose="020B0604030504040204" pitchFamily="50" charset="-128"/>
            <a:ea typeface="Meiryo UI" panose="020B0604030504040204" pitchFamily="50" charset="-128"/>
          </a:endParaRPr>
        </a:p>
        <a:p>
          <a:r>
            <a:rPr kumimoji="1" lang="en-US" altLang="ja-JP" sz="1200" b="0">
              <a:solidFill>
                <a:schemeClr val="tx2">
                  <a:lumMod val="50000"/>
                </a:schemeClr>
              </a:solidFill>
              <a:effectLst/>
              <a:latin typeface="Meiryo UI" panose="020B0604030504040204" pitchFamily="50" charset="-128"/>
              <a:ea typeface="Meiryo UI" panose="020B0604030504040204" pitchFamily="50" charset="-128"/>
              <a:cs typeface="+mn-cs"/>
            </a:rPr>
            <a:t>2.</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現在</a:t>
          </a:r>
          <a:r>
            <a:rPr kumimoji="1" lang="ja-JP" altLang="ja-JP" sz="1200" b="0">
              <a:solidFill>
                <a:srgbClr val="C00000"/>
              </a:solidFill>
              <a:effectLst/>
              <a:latin typeface="Meiryo UI" panose="020B0604030504040204" pitchFamily="50" charset="-128"/>
              <a:ea typeface="Meiryo UI" panose="020B0604030504040204" pitchFamily="50" charset="-128"/>
              <a:cs typeface="+mn-cs"/>
            </a:rPr>
            <a:t>トライアルをしていてそのまま本契約に移行</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する場合</a:t>
          </a:r>
          <a:endParaRPr lang="ja-JP" altLang="ja-JP" sz="1200" b="0">
            <a:solidFill>
              <a:schemeClr val="tx2">
                <a:lumMod val="50000"/>
              </a:schemeClr>
            </a:solidFill>
            <a:effectLst/>
            <a:latin typeface="Meiryo UI" panose="020B0604030504040204" pitchFamily="50" charset="-128"/>
            <a:ea typeface="Meiryo UI" panose="020B0604030504040204" pitchFamily="50" charset="-128"/>
          </a:endParaRPr>
        </a:p>
        <a:p>
          <a:r>
            <a:rPr kumimoji="1" lang="en-US" altLang="ja-JP" sz="1200" b="0">
              <a:solidFill>
                <a:schemeClr val="tx2">
                  <a:lumMod val="50000"/>
                </a:schemeClr>
              </a:solidFill>
              <a:effectLst/>
              <a:latin typeface="Meiryo UI" panose="020B0604030504040204" pitchFamily="50" charset="-128"/>
              <a:ea typeface="Meiryo UI" panose="020B0604030504040204" pitchFamily="50" charset="-128"/>
              <a:cs typeface="+mn-cs"/>
            </a:rPr>
            <a:t>3.</a:t>
          </a:r>
          <a:r>
            <a:rPr kumimoji="1" lang="ja-JP" altLang="ja-JP" sz="1200" b="0" u="sng">
              <a:solidFill>
                <a:schemeClr val="tx2">
                  <a:lumMod val="50000"/>
                </a:schemeClr>
              </a:solidFill>
              <a:effectLst/>
              <a:latin typeface="Meiryo UI" panose="020B0604030504040204" pitchFamily="50" charset="-128"/>
              <a:ea typeface="Meiryo UI" panose="020B0604030504040204" pitchFamily="50" charset="-128"/>
              <a:cs typeface="+mn-cs"/>
            </a:rPr>
            <a:t>現在利用中</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で、</a:t>
          </a:r>
          <a:r>
            <a:rPr kumimoji="1" lang="ja-JP" altLang="ja-JP" sz="1200" b="0">
              <a:solidFill>
                <a:srgbClr val="C00000"/>
              </a:solidFill>
              <a:effectLst/>
              <a:latin typeface="Meiryo UI" panose="020B0604030504040204" pitchFamily="50" charset="-128"/>
              <a:ea typeface="Meiryo UI" panose="020B0604030504040204" pitchFamily="50" charset="-128"/>
              <a:cs typeface="+mn-cs"/>
            </a:rPr>
            <a:t>同じプランで更新手続</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をする場合</a:t>
          </a:r>
          <a:endParaRPr lang="ja-JP" altLang="ja-JP" sz="1200" b="0">
            <a:solidFill>
              <a:schemeClr val="tx2">
                <a:lumMod val="50000"/>
              </a:schemeClr>
            </a:solidFill>
            <a:effectLst/>
            <a:latin typeface="Meiryo UI" panose="020B0604030504040204" pitchFamily="50" charset="-128"/>
            <a:ea typeface="Meiryo UI" panose="020B0604030504040204" pitchFamily="50" charset="-128"/>
          </a:endParaRPr>
        </a:p>
        <a:p>
          <a:r>
            <a:rPr kumimoji="1" lang="en-US" altLang="ja-JP" sz="1200" b="0">
              <a:solidFill>
                <a:schemeClr val="tx2">
                  <a:lumMod val="50000"/>
                </a:schemeClr>
              </a:solidFill>
              <a:effectLst/>
              <a:latin typeface="Meiryo UI" panose="020B0604030504040204" pitchFamily="50" charset="-128"/>
              <a:ea typeface="Meiryo UI" panose="020B0604030504040204" pitchFamily="50" charset="-128"/>
              <a:cs typeface="+mn-cs"/>
            </a:rPr>
            <a:t>4.</a:t>
          </a:r>
          <a:r>
            <a:rPr kumimoji="1" lang="ja-JP" altLang="ja-JP" sz="1200" b="0" u="sng">
              <a:solidFill>
                <a:schemeClr val="tx2">
                  <a:lumMod val="50000"/>
                </a:schemeClr>
              </a:solidFill>
              <a:effectLst/>
              <a:latin typeface="Meiryo UI" panose="020B0604030504040204" pitchFamily="50" charset="-128"/>
              <a:ea typeface="Meiryo UI" panose="020B0604030504040204" pitchFamily="50" charset="-128"/>
              <a:cs typeface="+mn-cs"/>
            </a:rPr>
            <a:t>現在利用中</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で</a:t>
          </a:r>
          <a:r>
            <a:rPr kumimoji="1" lang="ja-JP" altLang="ja-JP" sz="1200" b="0">
              <a:solidFill>
                <a:srgbClr val="C00000"/>
              </a:solidFill>
              <a:effectLst/>
              <a:latin typeface="Meiryo UI" panose="020B0604030504040204" pitchFamily="50" charset="-128"/>
              <a:ea typeface="Meiryo UI" panose="020B0604030504040204" pitchFamily="50" charset="-128"/>
              <a:cs typeface="+mn-cs"/>
            </a:rPr>
            <a:t>、更新のタイミングで容量を追加</a:t>
          </a:r>
          <a:r>
            <a:rPr kumimoji="1" lang="ja-JP" altLang="en-US" sz="1200" b="0">
              <a:solidFill>
                <a:srgbClr val="C00000"/>
              </a:solidFill>
              <a:effectLst/>
              <a:latin typeface="Meiryo UI" panose="020B0604030504040204" pitchFamily="50" charset="-128"/>
              <a:ea typeface="Meiryo UI" panose="020B0604030504040204" pitchFamily="50" charset="-128"/>
              <a:cs typeface="+mn-cs"/>
            </a:rPr>
            <a:t>する</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場合</a:t>
          </a:r>
          <a:endParaRPr lang="ja-JP" altLang="ja-JP" sz="1200" b="0">
            <a:solidFill>
              <a:schemeClr val="tx2">
                <a:lumMod val="50000"/>
              </a:schemeClr>
            </a:solidFill>
            <a:effectLst/>
            <a:latin typeface="Meiryo UI" panose="020B0604030504040204" pitchFamily="50" charset="-128"/>
            <a:ea typeface="Meiryo UI" panose="020B0604030504040204" pitchFamily="50" charset="-128"/>
          </a:endParaRPr>
        </a:p>
        <a:p>
          <a:r>
            <a:rPr kumimoji="1" lang="en-US" altLang="ja-JP" sz="1200" b="0">
              <a:solidFill>
                <a:schemeClr val="tx2">
                  <a:lumMod val="50000"/>
                </a:schemeClr>
              </a:solidFill>
              <a:effectLst/>
              <a:latin typeface="Meiryo UI" panose="020B0604030504040204" pitchFamily="50" charset="-128"/>
              <a:ea typeface="Meiryo UI" panose="020B0604030504040204" pitchFamily="50" charset="-128"/>
              <a:cs typeface="+mn-cs"/>
            </a:rPr>
            <a:t>5.</a:t>
          </a:r>
          <a:r>
            <a:rPr kumimoji="1" lang="ja-JP" altLang="ja-JP" sz="1200" b="0" u="sng">
              <a:solidFill>
                <a:schemeClr val="tx2">
                  <a:lumMod val="50000"/>
                </a:schemeClr>
              </a:solidFill>
              <a:effectLst/>
              <a:latin typeface="Meiryo UI" panose="020B0604030504040204" pitchFamily="50" charset="-128"/>
              <a:ea typeface="Meiryo UI" panose="020B0604030504040204" pitchFamily="50" charset="-128"/>
              <a:cs typeface="+mn-cs"/>
            </a:rPr>
            <a:t>現在利用中</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で、</a:t>
          </a:r>
          <a:r>
            <a:rPr kumimoji="1" lang="ja-JP" altLang="ja-JP" sz="1200" b="0">
              <a:solidFill>
                <a:srgbClr val="C00000"/>
              </a:solidFill>
              <a:effectLst/>
              <a:latin typeface="Meiryo UI" panose="020B0604030504040204" pitchFamily="50" charset="-128"/>
              <a:ea typeface="Meiryo UI" panose="020B0604030504040204" pitchFamily="50" charset="-128"/>
              <a:cs typeface="+mn-cs"/>
            </a:rPr>
            <a:t>容量の追加をしたい</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場合、または</a:t>
          </a:r>
          <a:r>
            <a:rPr kumimoji="1" lang="ja-JP" altLang="ja-JP" sz="1200" b="0">
              <a:solidFill>
                <a:srgbClr val="C00000"/>
              </a:solidFill>
              <a:effectLst/>
              <a:latin typeface="Meiryo UI" panose="020B0604030504040204" pitchFamily="50" charset="-128"/>
              <a:ea typeface="Meiryo UI" panose="020B0604030504040204" pitchFamily="50" charset="-128"/>
              <a:cs typeface="+mn-cs"/>
            </a:rPr>
            <a:t>設定費用のみ発生</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する場合</a:t>
          </a:r>
          <a:endParaRPr kumimoji="1" lang="en-US" altLang="ja-JP" sz="1200" b="0">
            <a:solidFill>
              <a:schemeClr val="tx2">
                <a:lumMod val="50000"/>
              </a:schemeClr>
            </a:solidFill>
            <a:effectLst/>
            <a:latin typeface="Meiryo UI" panose="020B0604030504040204" pitchFamily="50" charset="-128"/>
            <a:ea typeface="Meiryo UI" panose="020B0604030504040204" pitchFamily="50" charset="-128"/>
            <a:cs typeface="+mn-cs"/>
          </a:endParaRPr>
        </a:p>
        <a:p>
          <a:r>
            <a:rPr lang="en-US" altLang="ja-JP" sz="1200">
              <a:solidFill>
                <a:schemeClr val="tx2">
                  <a:lumMod val="50000"/>
                </a:schemeClr>
              </a:solidFill>
              <a:effectLst/>
              <a:latin typeface="Meiryo UI" panose="020B0604030504040204" pitchFamily="50" charset="-128"/>
              <a:ea typeface="Meiryo UI" panose="020B0604030504040204" pitchFamily="50" charset="-128"/>
            </a:rPr>
            <a:t>-------------------------------------------------------</a:t>
          </a:r>
          <a:endParaRPr lang="ja-JP" altLang="ja-JP" sz="1200">
            <a:solidFill>
              <a:schemeClr val="tx2">
                <a:lumMod val="50000"/>
              </a:schemeClr>
            </a:solidFill>
            <a:effectLst/>
            <a:latin typeface="Meiryo UI" panose="020B0604030504040204" pitchFamily="50" charset="-128"/>
            <a:ea typeface="Meiryo UI" panose="020B0604030504040204" pitchFamily="50" charset="-128"/>
          </a:endParaRPr>
        </a:p>
        <a:p>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ja-JP" altLang="ja-JP" sz="1200">
              <a:solidFill>
                <a:schemeClr val="tx2">
                  <a:lumMod val="50000"/>
                </a:schemeClr>
              </a:solidFill>
              <a:effectLst/>
              <a:latin typeface="Meiryo UI" panose="020B0604030504040204" pitchFamily="50" charset="-128"/>
              <a:ea typeface="Meiryo UI" panose="020B0604030504040204" pitchFamily="50" charset="-128"/>
              <a:cs typeface="+mn-cs"/>
            </a:rPr>
            <a:t>利用途中で</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既存のご契約内容の容量とサーバー数を減らすことはできません。</a:t>
          </a:r>
          <a:endPar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endParaRPr>
        </a:p>
        <a:p>
          <a:r>
            <a:rPr kumimoji="1" lang="ja-JP" altLang="ja-JP" sz="1200">
              <a:solidFill>
                <a:schemeClr val="tx2">
                  <a:lumMod val="50000"/>
                </a:schemeClr>
              </a:solidFill>
              <a:effectLst/>
              <a:latin typeface="Meiryo UI" panose="020B0604030504040204" pitchFamily="50" charset="-128"/>
              <a:ea typeface="Meiryo UI" panose="020B0604030504040204" pitchFamily="50" charset="-128"/>
              <a:cs typeface="+mn-cs"/>
            </a:rPr>
            <a:t>・「利用中」で</a:t>
          </a:r>
          <a:r>
            <a:rPr kumimoji="1" lang="ja-JP" altLang="ja-JP" sz="1200" u="sng">
              <a:solidFill>
                <a:schemeClr val="tx2">
                  <a:lumMod val="50000"/>
                </a:schemeClr>
              </a:solidFill>
              <a:effectLst/>
              <a:latin typeface="Meiryo UI" panose="020B0604030504040204" pitchFamily="50" charset="-128"/>
              <a:ea typeface="Meiryo UI" panose="020B0604030504040204" pitchFamily="50" charset="-128"/>
              <a:cs typeface="+mn-cs"/>
            </a:rPr>
            <a:t>複数契約をしている場合のみ</a:t>
          </a:r>
          <a:r>
            <a:rPr kumimoji="1" lang="en-US" altLang="ja-JP" sz="1200" u="sng">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ja-JP" altLang="ja-JP" sz="1200" u="sng">
              <a:solidFill>
                <a:schemeClr val="tx2">
                  <a:lumMod val="50000"/>
                </a:schemeClr>
              </a:solidFill>
              <a:effectLst/>
              <a:latin typeface="Meiryo UI" panose="020B0604030504040204" pitchFamily="50" charset="-128"/>
              <a:ea typeface="Meiryo UI" panose="020B0604030504040204" pitchFamily="50" charset="-128"/>
              <a:cs typeface="+mn-cs"/>
            </a:rPr>
            <a:t>登録メールアドレス</a:t>
          </a:r>
          <a:r>
            <a:rPr kumimoji="1" lang="en-US" altLang="ja-JP" sz="1200" u="sng">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ja-JP" altLang="ja-JP" sz="1200" u="sng">
              <a:solidFill>
                <a:schemeClr val="tx2">
                  <a:lumMod val="50000"/>
                </a:schemeClr>
              </a:solidFill>
              <a:effectLst/>
              <a:latin typeface="Meiryo UI" panose="020B0604030504040204" pitchFamily="50" charset="-128"/>
              <a:ea typeface="Meiryo UI" panose="020B0604030504040204" pitchFamily="50" charset="-128"/>
              <a:cs typeface="+mn-cs"/>
            </a:rPr>
            <a:t>と</a:t>
          </a:r>
          <a:r>
            <a:rPr kumimoji="1" lang="en-US" altLang="ja-JP" sz="1200" u="sng">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ja-JP" altLang="ja-JP" sz="1200" u="sng">
              <a:solidFill>
                <a:schemeClr val="tx2">
                  <a:lumMod val="50000"/>
                </a:schemeClr>
              </a:solidFill>
              <a:effectLst/>
              <a:latin typeface="Meiryo UI" panose="020B0604030504040204" pitchFamily="50" charset="-128"/>
              <a:ea typeface="Meiryo UI" panose="020B0604030504040204" pitchFamily="50" charset="-128"/>
              <a:cs typeface="+mn-cs"/>
            </a:rPr>
            <a:t>保有ライセンスキー</a:t>
          </a:r>
          <a:r>
            <a:rPr kumimoji="1" lang="en-US" altLang="ja-JP" sz="1200" u="sng">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ja-JP" altLang="ja-JP" sz="1200" u="sng">
              <a:solidFill>
                <a:schemeClr val="tx2">
                  <a:lumMod val="50000"/>
                </a:schemeClr>
              </a:solidFill>
              <a:effectLst/>
              <a:latin typeface="Meiryo UI" panose="020B0604030504040204" pitchFamily="50" charset="-128"/>
              <a:ea typeface="Meiryo UI" panose="020B0604030504040204" pitchFamily="50" charset="-128"/>
              <a:cs typeface="+mn-cs"/>
            </a:rPr>
            <a:t>をご記入ください</a:t>
          </a:r>
          <a:r>
            <a:rPr kumimoji="1" lang="ja-JP" altLang="ja-JP" sz="1200">
              <a:solidFill>
                <a:schemeClr val="tx2">
                  <a:lumMod val="50000"/>
                </a:schemeClr>
              </a:solidFill>
              <a:effectLst/>
              <a:latin typeface="Meiryo UI" panose="020B0604030504040204" pitchFamily="50" charset="-128"/>
              <a:ea typeface="Meiryo UI" panose="020B0604030504040204" pitchFamily="50" charset="-128"/>
              <a:cs typeface="+mn-cs"/>
            </a:rPr>
            <a:t>。</a:t>
          </a:r>
          <a:endParaRPr lang="ja-JP" altLang="ja-JP" sz="1200">
            <a:solidFill>
              <a:schemeClr val="tx2">
                <a:lumMod val="50000"/>
              </a:schemeClr>
            </a:solidFill>
            <a:effectLst/>
            <a:latin typeface="Meiryo UI" panose="020B0604030504040204" pitchFamily="50" charset="-128"/>
            <a:ea typeface="Meiryo UI" panose="020B0604030504040204" pitchFamily="50" charset="-128"/>
          </a:endParaRPr>
        </a:p>
        <a:p>
          <a:pPr algn="l"/>
          <a:endParaRPr kumimoji="1" lang="ja-JP" altLang="en-US" sz="1100">
            <a:solidFill>
              <a:schemeClr val="tx2">
                <a:lumMod val="50000"/>
              </a:schemeClr>
            </a:solidFill>
            <a:latin typeface="Meiryo UI" panose="020B0604030504040204" pitchFamily="50" charset="-128"/>
            <a:ea typeface="Meiryo UI" panose="020B0604030504040204" pitchFamily="50" charset="-128"/>
          </a:endParaRPr>
        </a:p>
      </xdr:txBody>
    </xdr:sp>
    <xdr:clientData/>
  </xdr:twoCellAnchor>
  <xdr:twoCellAnchor editAs="oneCell">
    <xdr:from>
      <xdr:col>27</xdr:col>
      <xdr:colOff>119061</xdr:colOff>
      <xdr:row>49</xdr:row>
      <xdr:rowOff>47628</xdr:rowOff>
    </xdr:from>
    <xdr:to>
      <xdr:col>44</xdr:col>
      <xdr:colOff>346761</xdr:colOff>
      <xdr:row>51</xdr:row>
      <xdr:rowOff>285752</xdr:rowOff>
    </xdr:to>
    <xdr:sp macro="" textlink="">
      <xdr:nvSpPr>
        <xdr:cNvPr id="6" name="吹き出し: 折線 5">
          <a:extLst>
            <a:ext uri="{FF2B5EF4-FFF2-40B4-BE49-F238E27FC236}">
              <a16:creationId xmlns:a16="http://schemas.microsoft.com/office/drawing/2014/main" id="{94983609-45D5-4CFD-9AE3-0BC584208765}"/>
            </a:ext>
          </a:extLst>
        </xdr:cNvPr>
        <xdr:cNvSpPr/>
      </xdr:nvSpPr>
      <xdr:spPr>
        <a:xfrm>
          <a:off x="10727530" y="13942222"/>
          <a:ext cx="9943200" cy="1000124"/>
        </a:xfrm>
        <a:prstGeom prst="borderCallout2">
          <a:avLst>
            <a:gd name="adj1" fmla="val 49201"/>
            <a:gd name="adj2" fmla="val -399"/>
            <a:gd name="adj3" fmla="val 49201"/>
            <a:gd name="adj4" fmla="val -4601"/>
            <a:gd name="adj5" fmla="val -248973"/>
            <a:gd name="adj6" fmla="val -7942"/>
          </a:avLst>
        </a:prstGeom>
        <a:solidFill>
          <a:sysClr val="window" lastClr="FFFFFF"/>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■ライセンス証書 納品先メールアドレスについて</a:t>
          </a:r>
        </a:p>
        <a:p>
          <a:pPr marL="0" indent="0"/>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en-US" altLang="ja-JP" sz="1100">
              <a:solidFill>
                <a:schemeClr val="tx2">
                  <a:lumMod val="50000"/>
                </a:schemeClr>
              </a:solidFill>
              <a:effectLst/>
              <a:latin typeface="Meiryo UI" panose="020B0604030504040204" pitchFamily="50" charset="-128"/>
              <a:ea typeface="Meiryo UI" panose="020B0604030504040204" pitchFamily="50" charset="-128"/>
              <a:cs typeface="+mn-cs"/>
            </a:rPr>
            <a:t>PDF</a:t>
          </a:r>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ファイル形式のライセンス証書をメールに添付してご指定のメールアドレス宛に電子納品します。</a:t>
          </a:r>
        </a:p>
        <a:p>
          <a:pPr marL="0" indent="0"/>
          <a:r>
            <a:rPr kumimoji="1" lang="en-US" altLang="ja-JP" sz="1100">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納品メールは</a:t>
          </a:r>
          <a:r>
            <a:rPr kumimoji="1" lang="en-US" altLang="ja-JP" sz="1100">
              <a:solidFill>
                <a:schemeClr val="tx2">
                  <a:lumMod val="50000"/>
                </a:schemeClr>
              </a:solidFill>
              <a:effectLst/>
              <a:latin typeface="Meiryo UI" panose="020B0604030504040204" pitchFamily="50" charset="-128"/>
              <a:ea typeface="Meiryo UI" panose="020B0604030504040204" pitchFamily="50" charset="-128"/>
              <a:cs typeface="+mn-cs"/>
            </a:rPr>
            <a:t>1</a:t>
          </a:r>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通のみで、</a:t>
          </a:r>
          <a:r>
            <a:rPr kumimoji="1" lang="en-US" altLang="ja-JP" sz="1100">
              <a:solidFill>
                <a:schemeClr val="tx2">
                  <a:lumMod val="50000"/>
                </a:schemeClr>
              </a:solidFill>
              <a:effectLst/>
              <a:latin typeface="Meiryo UI" panose="020B0604030504040204" pitchFamily="50" charset="-128"/>
              <a:ea typeface="Meiryo UI" panose="020B0604030504040204" pitchFamily="50" charset="-128"/>
              <a:cs typeface="+mn-cs"/>
            </a:rPr>
            <a:t>CC</a:t>
          </a:r>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を含め、最大</a:t>
          </a:r>
          <a:r>
            <a:rPr kumimoji="1" lang="en-US" altLang="ja-JP" sz="1100">
              <a:solidFill>
                <a:schemeClr val="tx2">
                  <a:lumMod val="50000"/>
                </a:schemeClr>
              </a:solidFill>
              <a:effectLst/>
              <a:latin typeface="Meiryo UI" panose="020B0604030504040204" pitchFamily="50" charset="-128"/>
              <a:ea typeface="Meiryo UI" panose="020B0604030504040204" pitchFamily="50" charset="-128"/>
              <a:cs typeface="+mn-cs"/>
            </a:rPr>
            <a:t>2</a:t>
          </a:r>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か所への送信となります。</a:t>
          </a:r>
        </a:p>
      </xdr:txBody>
    </xdr:sp>
    <xdr:clientData/>
  </xdr:twoCellAnchor>
  <xdr:twoCellAnchor editAs="oneCell">
    <xdr:from>
      <xdr:col>27</xdr:col>
      <xdr:colOff>119061</xdr:colOff>
      <xdr:row>52</xdr:row>
      <xdr:rowOff>240511</xdr:rowOff>
    </xdr:from>
    <xdr:to>
      <xdr:col>44</xdr:col>
      <xdr:colOff>346761</xdr:colOff>
      <xdr:row>55</xdr:row>
      <xdr:rowOff>95253</xdr:rowOff>
    </xdr:to>
    <xdr:sp macro="" textlink="">
      <xdr:nvSpPr>
        <xdr:cNvPr id="7" name="吹き出し: 折線 6">
          <a:extLst>
            <a:ext uri="{FF2B5EF4-FFF2-40B4-BE49-F238E27FC236}">
              <a16:creationId xmlns:a16="http://schemas.microsoft.com/office/drawing/2014/main" id="{2528C5DE-3866-46E8-BEEE-D88B1486F399}"/>
            </a:ext>
          </a:extLst>
        </xdr:cNvPr>
        <xdr:cNvSpPr/>
      </xdr:nvSpPr>
      <xdr:spPr>
        <a:xfrm>
          <a:off x="10727530" y="15254292"/>
          <a:ext cx="9943200" cy="1069180"/>
        </a:xfrm>
        <a:prstGeom prst="borderCallout2">
          <a:avLst>
            <a:gd name="adj1" fmla="val 49201"/>
            <a:gd name="adj2" fmla="val -399"/>
            <a:gd name="adj3" fmla="val 49201"/>
            <a:gd name="adj4" fmla="val -4601"/>
            <a:gd name="adj5" fmla="val 157895"/>
            <a:gd name="adj6" fmla="val -7942"/>
          </a:avLst>
        </a:prstGeom>
        <a:solidFill>
          <a:sysClr val="window" lastClr="FFFFFF"/>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■更新のご案内について</a:t>
          </a:r>
        </a:p>
        <a:p>
          <a:pPr marL="0" indent="0"/>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・契約満了日の約</a:t>
          </a:r>
          <a:r>
            <a:rPr kumimoji="1" lang="en-US" altLang="ja-JP" sz="1100">
              <a:solidFill>
                <a:schemeClr val="tx2">
                  <a:lumMod val="50000"/>
                </a:schemeClr>
              </a:solidFill>
              <a:effectLst/>
              <a:latin typeface="Meiryo UI" panose="020B0604030504040204" pitchFamily="50" charset="-128"/>
              <a:ea typeface="Meiryo UI" panose="020B0604030504040204" pitchFamily="50" charset="-128"/>
              <a:cs typeface="+mn-cs"/>
            </a:rPr>
            <a:t>2</a:t>
          </a:r>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カ月前に更新のご案内をご記入いただいたメールアドレス宛にお送りします。</a:t>
          </a:r>
        </a:p>
        <a:p>
          <a:pPr marL="0" indent="0"/>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・本申請書に記載されたメールアドレスには更新案内等を送付いたします。</a:t>
          </a:r>
        </a:p>
      </xdr:txBody>
    </xdr:sp>
    <xdr:clientData/>
  </xdr:twoCellAnchor>
  <xdr:twoCellAnchor editAs="oneCell">
    <xdr:from>
      <xdr:col>27</xdr:col>
      <xdr:colOff>119061</xdr:colOff>
      <xdr:row>12</xdr:row>
      <xdr:rowOff>223841</xdr:rowOff>
    </xdr:from>
    <xdr:to>
      <xdr:col>44</xdr:col>
      <xdr:colOff>346761</xdr:colOff>
      <xdr:row>25</xdr:row>
      <xdr:rowOff>142876</xdr:rowOff>
    </xdr:to>
    <xdr:grpSp>
      <xdr:nvGrpSpPr>
        <xdr:cNvPr id="19" name="グループ化 18">
          <a:extLst>
            <a:ext uri="{FF2B5EF4-FFF2-40B4-BE49-F238E27FC236}">
              <a16:creationId xmlns:a16="http://schemas.microsoft.com/office/drawing/2014/main" id="{3E92CD24-E6B4-79E7-4679-2148C5B74A38}"/>
            </a:ext>
          </a:extLst>
        </xdr:cNvPr>
        <xdr:cNvGrpSpPr/>
      </xdr:nvGrpSpPr>
      <xdr:grpSpPr>
        <a:xfrm>
          <a:off x="9682161" y="3328991"/>
          <a:ext cx="8990700" cy="3500435"/>
          <a:chOff x="10668000" y="3414715"/>
          <a:chExt cx="9943200" cy="3371850"/>
        </a:xfrm>
      </xdr:grpSpPr>
      <xdr:sp macro="" textlink="">
        <xdr:nvSpPr>
          <xdr:cNvPr id="4" name="吹き出し: 折線 3">
            <a:extLst>
              <a:ext uri="{FF2B5EF4-FFF2-40B4-BE49-F238E27FC236}">
                <a16:creationId xmlns:a16="http://schemas.microsoft.com/office/drawing/2014/main" id="{941F9D42-6867-4199-A1A3-05142FFC358E}"/>
              </a:ext>
            </a:extLst>
          </xdr:cNvPr>
          <xdr:cNvSpPr/>
        </xdr:nvSpPr>
        <xdr:spPr>
          <a:xfrm>
            <a:off x="10668000" y="3414715"/>
            <a:ext cx="9943200" cy="3371850"/>
          </a:xfrm>
          <a:prstGeom prst="borderCallout2">
            <a:avLst>
              <a:gd name="adj1" fmla="val 49201"/>
              <a:gd name="adj2" fmla="val -399"/>
              <a:gd name="adj3" fmla="val 49201"/>
              <a:gd name="adj4" fmla="val -4601"/>
              <a:gd name="adj5" fmla="val 58160"/>
              <a:gd name="adj6" fmla="val -8069"/>
            </a:avLst>
          </a:prstGeom>
          <a:solidFill>
            <a:sysClr val="window" lastClr="FFFFFF"/>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■お申込み内容について</a:t>
            </a:r>
          </a:p>
          <a:p>
            <a:pPr marL="0" indent="0"/>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・ご利用想定分の容量をお申込みください。</a:t>
            </a:r>
          </a:p>
          <a:p>
            <a:pPr marL="0" indent="0"/>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記入例</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a:t>
            </a:r>
          </a:p>
          <a:p>
            <a:pPr marL="0" indent="0"/>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【1</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年版、通常ストレージ </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2TB</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をご希望の場合</a:t>
            </a:r>
            <a:r>
              <a:rPr kumimoji="1" lang="en-US" altLang="ja-JP" sz="1200" baseline="0">
                <a:solidFill>
                  <a:schemeClr val="tx2">
                    <a:lumMod val="50000"/>
                  </a:schemeClr>
                </a:solidFill>
                <a:effectLst/>
                <a:latin typeface="Meiryo UI" panose="020B0604030504040204" pitchFamily="50" charset="-128"/>
                <a:ea typeface="Meiryo UI" panose="020B0604030504040204" pitchFamily="50" charset="-128"/>
                <a:cs typeface="+mn-cs"/>
              </a:rPr>
              <a:t>】</a:t>
            </a:r>
          </a:p>
          <a:p>
            <a:pPr marL="0" indent="0"/>
            <a:r>
              <a:rPr kumimoji="1" lang="ja-JP" altLang="en-US" sz="1200" baseline="0">
                <a:solidFill>
                  <a:schemeClr val="tx2">
                    <a:lumMod val="50000"/>
                  </a:schemeClr>
                </a:solidFill>
                <a:effectLst/>
                <a:latin typeface="Meiryo UI" panose="020B0604030504040204" pitchFamily="50" charset="-128"/>
                <a:ea typeface="Meiryo UI" panose="020B0604030504040204" pitchFamily="50" charset="-128"/>
                <a:cs typeface="+mn-cs"/>
              </a:rPr>
              <a:t>　＞左から順に「通常」 、容量：「</a:t>
            </a:r>
            <a:r>
              <a:rPr kumimoji="1" lang="en-US" altLang="ja-JP" sz="1200" baseline="0">
                <a:solidFill>
                  <a:schemeClr val="tx2">
                    <a:lumMod val="50000"/>
                  </a:schemeClr>
                </a:solidFill>
                <a:effectLst/>
                <a:latin typeface="Meiryo UI" panose="020B0604030504040204" pitchFamily="50" charset="-128"/>
                <a:ea typeface="Meiryo UI" panose="020B0604030504040204" pitchFamily="50" charset="-128"/>
                <a:cs typeface="+mn-cs"/>
              </a:rPr>
              <a:t>1TB</a:t>
            </a:r>
            <a:r>
              <a:rPr kumimoji="1" lang="ja-JP" altLang="en-US" sz="1200" baseline="0">
                <a:solidFill>
                  <a:schemeClr val="tx2">
                    <a:lumMod val="50000"/>
                  </a:schemeClr>
                </a:solidFill>
                <a:effectLst/>
                <a:latin typeface="Meiryo UI" panose="020B0604030504040204" pitchFamily="50" charset="-128"/>
                <a:ea typeface="Meiryo UI" panose="020B0604030504040204" pitchFamily="50" charset="-128"/>
                <a:cs typeface="+mn-cs"/>
              </a:rPr>
              <a:t>」、数量： 「</a:t>
            </a:r>
            <a:r>
              <a:rPr kumimoji="1" lang="en-US" altLang="ja-JP" sz="1200" baseline="0">
                <a:solidFill>
                  <a:schemeClr val="tx2">
                    <a:lumMod val="50000"/>
                  </a:schemeClr>
                </a:solidFill>
                <a:effectLst/>
                <a:latin typeface="Meiryo UI" panose="020B0604030504040204" pitchFamily="50" charset="-128"/>
                <a:ea typeface="Meiryo UI" panose="020B0604030504040204" pitchFamily="50" charset="-128"/>
                <a:cs typeface="+mn-cs"/>
              </a:rPr>
              <a:t>2</a:t>
            </a:r>
            <a:r>
              <a:rPr kumimoji="1" lang="ja-JP" altLang="en-US" sz="1200" baseline="0">
                <a:solidFill>
                  <a:schemeClr val="tx2">
                    <a:lumMod val="50000"/>
                  </a:schemeClr>
                </a:solidFill>
                <a:effectLst/>
                <a:latin typeface="Meiryo UI" panose="020B0604030504040204" pitchFamily="50" charset="-128"/>
                <a:ea typeface="Meiryo UI" panose="020B0604030504040204" pitchFamily="50" charset="-128"/>
                <a:cs typeface="+mn-cs"/>
              </a:rPr>
              <a:t>」を選択してください。</a:t>
            </a:r>
            <a:endPar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endParaRPr>
          </a:p>
          <a:p>
            <a:pPr marL="0" indent="0"/>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a:t>
            </a:r>
          </a:p>
          <a:p>
            <a:pPr marL="0" indent="0"/>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【6</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年版、コールドストレージ</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6TB</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をご希望の場合</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a:t>
            </a:r>
          </a:p>
          <a:p>
            <a:pPr marL="0" indent="0"/>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＞左から順に「コールド」 、容量：「</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1TB</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」、数量： 「</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1</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」、年数：「</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6</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年」</a:t>
            </a:r>
            <a:endPar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endParaRPr>
          </a:p>
          <a:p>
            <a:pPr marL="0" indent="0"/>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＞左から順に「コールド」 、容量：「</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5TB</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」、数量： 「</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1</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」、年数：「</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6</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年」を選択してください。</a:t>
            </a:r>
            <a:endPar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endParaRPr>
          </a:p>
          <a:p>
            <a:pPr marL="0" indent="0"/>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a:t>
            </a:r>
            <a:endPar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endParaRPr>
          </a:p>
          <a:p>
            <a:pPr marL="0" indent="0"/>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設定費用について交通費・出張費が発生する場合は別途お見積りとなります。</a:t>
            </a:r>
            <a:endPar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endParaRPr>
          </a:p>
          <a:p>
            <a:pPr marL="0" indent="0" algn="l"/>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型番と製品名は自動で表示されるようになっています。表示されない場合は製品構成が間違っている可能性がありますので恐れ入りますが左側から順に再度選択をお願いします。</a:t>
            </a:r>
          </a:p>
        </xdr:txBody>
      </xdr:sp>
      <xdr:pic>
        <xdr:nvPicPr>
          <xdr:cNvPr id="8" name="図 7">
            <a:extLst>
              <a:ext uri="{FF2B5EF4-FFF2-40B4-BE49-F238E27FC236}">
                <a16:creationId xmlns:a16="http://schemas.microsoft.com/office/drawing/2014/main" id="{F2C1C3A1-5DAA-4A17-B588-04A1AEEFA392}"/>
              </a:ext>
            </a:extLst>
          </xdr:cNvPr>
          <xdr:cNvPicPr>
            <a:picLocks noChangeAspect="1"/>
          </xdr:cNvPicPr>
        </xdr:nvPicPr>
        <xdr:blipFill rotWithShape="1">
          <a:blip xmlns:r="http://schemas.openxmlformats.org/officeDocument/2006/relationships" r:embed="rId2"/>
          <a:srcRect b="3951"/>
          <a:stretch/>
        </xdr:blipFill>
        <xdr:spPr>
          <a:xfrm>
            <a:off x="17573625" y="3927744"/>
            <a:ext cx="2758699" cy="727605"/>
          </a:xfrm>
          <a:prstGeom prst="rect">
            <a:avLst/>
          </a:prstGeom>
        </xdr:spPr>
      </xdr:pic>
      <xdr:sp macro="" textlink="">
        <xdr:nvSpPr>
          <xdr:cNvPr id="18" name="矢印: 山形 17">
            <a:extLst>
              <a:ext uri="{FF2B5EF4-FFF2-40B4-BE49-F238E27FC236}">
                <a16:creationId xmlns:a16="http://schemas.microsoft.com/office/drawing/2014/main" id="{84A61F2C-9D38-3E38-8899-5C81D80D45C4}"/>
              </a:ext>
            </a:extLst>
          </xdr:cNvPr>
          <xdr:cNvSpPr/>
        </xdr:nvSpPr>
        <xdr:spPr>
          <a:xfrm>
            <a:off x="16490157" y="4202909"/>
            <a:ext cx="238126" cy="333375"/>
          </a:xfrm>
          <a:prstGeom prst="chevron">
            <a:avLst/>
          </a:prstGeom>
          <a:noFill/>
          <a:ln w="6350">
            <a:solidFill>
              <a:srgbClr val="FFB7B7"/>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2" name="矢印: 山形 11">
            <a:extLst>
              <a:ext uri="{FF2B5EF4-FFF2-40B4-BE49-F238E27FC236}">
                <a16:creationId xmlns:a16="http://schemas.microsoft.com/office/drawing/2014/main" id="{1AA6128A-29F8-4558-8054-F289115F28CF}"/>
              </a:ext>
            </a:extLst>
          </xdr:cNvPr>
          <xdr:cNvSpPr/>
        </xdr:nvSpPr>
        <xdr:spPr>
          <a:xfrm>
            <a:off x="16490157" y="5224465"/>
            <a:ext cx="238126" cy="333375"/>
          </a:xfrm>
          <a:prstGeom prst="chevron">
            <a:avLst/>
          </a:prstGeom>
          <a:noFill/>
          <a:ln w="6350">
            <a:solidFill>
              <a:srgbClr val="FFB7B7"/>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pic>
        <xdr:nvPicPr>
          <xdr:cNvPr id="13" name="図 12">
            <a:extLst>
              <a:ext uri="{FF2B5EF4-FFF2-40B4-BE49-F238E27FC236}">
                <a16:creationId xmlns:a16="http://schemas.microsoft.com/office/drawing/2014/main" id="{FF336113-07DF-1BB0-B375-4DC32E1AC39C}"/>
              </a:ext>
            </a:extLst>
          </xdr:cNvPr>
          <xdr:cNvPicPr>
            <a:picLocks noChangeAspect="1"/>
          </xdr:cNvPicPr>
        </xdr:nvPicPr>
        <xdr:blipFill>
          <a:blip xmlns:r="http://schemas.openxmlformats.org/officeDocument/2006/relationships" r:embed="rId3"/>
          <a:stretch>
            <a:fillRect/>
          </a:stretch>
        </xdr:blipFill>
        <xdr:spPr>
          <a:xfrm>
            <a:off x="17573625" y="4893469"/>
            <a:ext cx="2780952" cy="961905"/>
          </a:xfrm>
          <a:prstGeom prst="rect">
            <a:avLst/>
          </a:prstGeom>
        </xdr:spPr>
      </xdr:pic>
    </xdr:grpSp>
    <xdr:clientData/>
  </xdr:twoCellAnchor>
  <xdr:twoCellAnchor editAs="oneCell">
    <xdr:from>
      <xdr:col>27</xdr:col>
      <xdr:colOff>120542</xdr:colOff>
      <xdr:row>26</xdr:row>
      <xdr:rowOff>37564</xdr:rowOff>
    </xdr:from>
    <xdr:to>
      <xdr:col>44</xdr:col>
      <xdr:colOff>346761</xdr:colOff>
      <xdr:row>48</xdr:row>
      <xdr:rowOff>297653</xdr:rowOff>
    </xdr:to>
    <xdr:grpSp>
      <xdr:nvGrpSpPr>
        <xdr:cNvPr id="24" name="グループ化 23">
          <a:extLst>
            <a:ext uri="{FF2B5EF4-FFF2-40B4-BE49-F238E27FC236}">
              <a16:creationId xmlns:a16="http://schemas.microsoft.com/office/drawing/2014/main" id="{0842D186-ACDE-A278-F3E9-787525D4984F}"/>
            </a:ext>
          </a:extLst>
        </xdr:cNvPr>
        <xdr:cNvGrpSpPr/>
      </xdr:nvGrpSpPr>
      <xdr:grpSpPr>
        <a:xfrm>
          <a:off x="9683642" y="7009864"/>
          <a:ext cx="8989219" cy="6584689"/>
          <a:chOff x="10667999" y="7014630"/>
          <a:chExt cx="9941719" cy="6606120"/>
        </a:xfrm>
      </xdr:grpSpPr>
      <xdr:sp macro="" textlink="">
        <xdr:nvSpPr>
          <xdr:cNvPr id="5" name="吹き出し: 折線 4">
            <a:extLst>
              <a:ext uri="{FF2B5EF4-FFF2-40B4-BE49-F238E27FC236}">
                <a16:creationId xmlns:a16="http://schemas.microsoft.com/office/drawing/2014/main" id="{98BE887B-B4A1-48CA-8CD3-99B525FE2B96}"/>
              </a:ext>
            </a:extLst>
          </xdr:cNvPr>
          <xdr:cNvSpPr/>
        </xdr:nvSpPr>
        <xdr:spPr>
          <a:xfrm>
            <a:off x="10667999" y="7014630"/>
            <a:ext cx="9941719" cy="6606120"/>
          </a:xfrm>
          <a:prstGeom prst="borderCallout2">
            <a:avLst>
              <a:gd name="adj1" fmla="val 49201"/>
              <a:gd name="adj2" fmla="val -399"/>
              <a:gd name="adj3" fmla="val 24161"/>
              <a:gd name="adj4" fmla="val -5617"/>
              <a:gd name="adj5" fmla="val 14971"/>
              <a:gd name="adj6" fmla="val -8069"/>
            </a:avLst>
          </a:prstGeom>
          <a:solidFill>
            <a:sysClr val="window" lastClr="FFFFFF"/>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■追加用プランについて</a:t>
            </a: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・ご契約期間内に容量を追加したい場合のみお申込みください。追加する場合は契約中プランの契約満了日までのご契約となります。</a:t>
            </a: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・次回更新時は追加された容量での更新となります。複数年版はの更新は、既存のご契約内容の容量とサーバー数を減らすことはできません。</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・申込種別で「</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5.</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容量追加・その他」をお選びいただき、必要なプランをご選択してください。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記入例</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a:t>
            </a:r>
          </a:p>
          <a:p>
            <a:pPr marL="0" indent="0"/>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年額版の追加の場合</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a:t>
            </a: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契約内容：</a:t>
            </a:r>
            <a:r>
              <a:rPr kumimoji="1" lang="ja-JP" altLang="en-US" sz="1200" b="1">
                <a:solidFill>
                  <a:schemeClr val="accent1"/>
                </a:solidFill>
                <a:effectLst/>
                <a:latin typeface="Meiryo UI" panose="020B0604030504040204" pitchFamily="50" charset="-128"/>
                <a:ea typeface="Meiryo UI" panose="020B0604030504040204" pitchFamily="50" charset="-128"/>
                <a:cs typeface="+mn-cs"/>
              </a:rPr>
              <a:t>通常ストレージ</a:t>
            </a:r>
            <a:r>
              <a:rPr kumimoji="1" lang="en-US" altLang="ja-JP" sz="1200" b="1">
                <a:solidFill>
                  <a:schemeClr val="accent1"/>
                </a:solidFill>
                <a:effectLst/>
                <a:latin typeface="Meiryo UI" panose="020B0604030504040204" pitchFamily="50" charset="-128"/>
                <a:ea typeface="Meiryo UI" panose="020B0604030504040204" pitchFamily="50" charset="-128"/>
                <a:cs typeface="+mn-cs"/>
              </a:rPr>
              <a:t>1TB</a:t>
            </a:r>
            <a:r>
              <a:rPr kumimoji="1" lang="ja-JP" altLang="en-US" sz="1200" b="1">
                <a:solidFill>
                  <a:schemeClr val="accent1"/>
                </a:solidFill>
                <a:effectLst/>
                <a:latin typeface="Meiryo UI" panose="020B0604030504040204" pitchFamily="50" charset="-128"/>
                <a:ea typeface="Meiryo UI" panose="020B0604030504040204" pitchFamily="50" charset="-128"/>
                <a:cs typeface="+mn-cs"/>
              </a:rPr>
              <a:t>、</a:t>
            </a:r>
            <a:r>
              <a:rPr kumimoji="1" lang="en-US" altLang="ja-JP" sz="1200" b="1">
                <a:solidFill>
                  <a:schemeClr val="accent1"/>
                </a:solidFill>
                <a:effectLst/>
                <a:latin typeface="Meiryo UI" panose="020B0604030504040204" pitchFamily="50" charset="-128"/>
                <a:ea typeface="Meiryo UI" panose="020B0604030504040204" pitchFamily="50" charset="-128"/>
                <a:cs typeface="+mn-cs"/>
              </a:rPr>
              <a:t>1</a:t>
            </a:r>
            <a:r>
              <a:rPr kumimoji="1" lang="ja-JP" altLang="en-US" sz="1200" b="1">
                <a:solidFill>
                  <a:schemeClr val="accent1"/>
                </a:solidFill>
                <a:effectLst/>
                <a:latin typeface="Meiryo UI" panose="020B0604030504040204" pitchFamily="50" charset="-128"/>
                <a:ea typeface="Meiryo UI" panose="020B0604030504040204" pitchFamily="50" charset="-128"/>
                <a:cs typeface="+mn-cs"/>
              </a:rPr>
              <a:t>年版</a:t>
            </a: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en-US" sz="1200" baseline="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契約満了日まで残り</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４ヵ月</a:t>
            </a: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en-US" sz="1200" baseline="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容量を</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200GB</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を追加</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したい場合（総容量 </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1.2TB</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を次回更新時のタイミングまで希望）</a:t>
            </a: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　　　　　　　　　　　　　　　　　　　　　　　▼　</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「追加用」の項目を左から順に「通常」 、容量：「</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100GB</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」、数量： 「</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2</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」、月数：「</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4</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を選択してください。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ja-JP" altLang="en-US" sz="1200" b="0">
                <a:solidFill>
                  <a:srgbClr val="C00000"/>
                </a:solidFill>
                <a:effectLst/>
                <a:latin typeface="Meiryo UI" panose="020B0604030504040204" pitchFamily="50" charset="-128"/>
                <a:ea typeface="Meiryo UI" panose="020B0604030504040204" pitchFamily="50" charset="-128"/>
                <a:cs typeface="+mn-cs"/>
              </a:rPr>
              <a:t>注文書には数量と月数を掛けた数量「</a:t>
            </a:r>
            <a:r>
              <a:rPr kumimoji="1" lang="en-US" altLang="ja-JP" sz="1200" b="0">
                <a:solidFill>
                  <a:srgbClr val="C00000"/>
                </a:solidFill>
                <a:effectLst/>
                <a:latin typeface="Meiryo UI" panose="020B0604030504040204" pitchFamily="50" charset="-128"/>
                <a:ea typeface="Meiryo UI" panose="020B0604030504040204" pitchFamily="50" charset="-128"/>
                <a:cs typeface="+mn-cs"/>
              </a:rPr>
              <a:t>8</a:t>
            </a:r>
            <a:r>
              <a:rPr kumimoji="1" lang="ja-JP" altLang="en-US" sz="1200" b="0">
                <a:solidFill>
                  <a:srgbClr val="C00000"/>
                </a:solidFill>
                <a:effectLst/>
                <a:latin typeface="Meiryo UI" panose="020B0604030504040204" pitchFamily="50" charset="-128"/>
                <a:ea typeface="Meiryo UI" panose="020B0604030504040204" pitchFamily="50" charset="-128"/>
                <a:cs typeface="+mn-cs"/>
              </a:rPr>
              <a:t>」をご記入ください。</a:t>
            </a:r>
          </a:p>
          <a:p>
            <a:pPr marL="0" indent="0"/>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a:t>
            </a:r>
          </a:p>
          <a:p>
            <a:pPr marL="0" indent="0"/>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複数年版の追加の場合</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a:t>
            </a: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契約内容：</a:t>
            </a:r>
            <a:r>
              <a:rPr kumimoji="1" lang="ja-JP" altLang="en-US" sz="1200" b="1">
                <a:solidFill>
                  <a:schemeClr val="accent1"/>
                </a:solidFill>
                <a:effectLst/>
                <a:latin typeface="Meiryo UI" panose="020B0604030504040204" pitchFamily="50" charset="-128"/>
                <a:ea typeface="Meiryo UI" panose="020B0604030504040204" pitchFamily="50" charset="-128"/>
                <a:cs typeface="+mn-cs"/>
              </a:rPr>
              <a:t>通常ストレージ</a:t>
            </a:r>
            <a:r>
              <a:rPr kumimoji="1" lang="en-US" altLang="ja-JP" sz="1200" b="1">
                <a:solidFill>
                  <a:schemeClr val="accent1"/>
                </a:solidFill>
                <a:effectLst/>
                <a:latin typeface="Meiryo UI" panose="020B0604030504040204" pitchFamily="50" charset="-128"/>
                <a:ea typeface="Meiryo UI" panose="020B0604030504040204" pitchFamily="50" charset="-128"/>
                <a:cs typeface="+mn-cs"/>
              </a:rPr>
              <a:t>100GB</a:t>
            </a:r>
            <a:r>
              <a:rPr kumimoji="1" lang="ja-JP" altLang="en-US" sz="1200" b="1">
                <a:solidFill>
                  <a:schemeClr val="accent1"/>
                </a:solidFill>
                <a:effectLst/>
                <a:latin typeface="Meiryo UI" panose="020B0604030504040204" pitchFamily="50" charset="-128"/>
                <a:ea typeface="Meiryo UI" panose="020B0604030504040204" pitchFamily="50" charset="-128"/>
                <a:cs typeface="+mn-cs"/>
              </a:rPr>
              <a:t>、</a:t>
            </a:r>
            <a:r>
              <a:rPr kumimoji="1" lang="en-US" altLang="ja-JP" sz="1200" b="1">
                <a:solidFill>
                  <a:schemeClr val="accent1"/>
                </a:solidFill>
                <a:effectLst/>
                <a:latin typeface="Meiryo UI" panose="020B0604030504040204" pitchFamily="50" charset="-128"/>
                <a:ea typeface="Meiryo UI" panose="020B0604030504040204" pitchFamily="50" charset="-128"/>
                <a:cs typeface="+mn-cs"/>
              </a:rPr>
              <a:t>5</a:t>
            </a:r>
            <a:r>
              <a:rPr kumimoji="1" lang="ja-JP" altLang="en-US" sz="1200" b="1">
                <a:solidFill>
                  <a:schemeClr val="accent1"/>
                </a:solidFill>
                <a:effectLst/>
                <a:latin typeface="Meiryo UI" panose="020B0604030504040204" pitchFamily="50" charset="-128"/>
                <a:ea typeface="Meiryo UI" panose="020B0604030504040204" pitchFamily="50" charset="-128"/>
                <a:cs typeface="+mn-cs"/>
              </a:rPr>
              <a:t>年版</a:t>
            </a:r>
            <a:endParaRPr kumimoji="1" lang="en-US" altLang="ja-JP" sz="1200" b="1">
              <a:solidFill>
                <a:schemeClr val="accent1"/>
              </a:solidFill>
              <a:effectLst/>
              <a:latin typeface="Meiryo UI" panose="020B0604030504040204" pitchFamily="50" charset="-128"/>
              <a:ea typeface="Meiryo UI" panose="020B0604030504040204" pitchFamily="50" charset="-128"/>
              <a:cs typeface="+mn-cs"/>
            </a:endParaRP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　　　　　　　 契約満了日まで残り</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3</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年</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6</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ヵ月</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1</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年</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6</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カ月経過時点で追加を希望した場合）</a:t>
            </a: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容量を</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100GB</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を追加</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したい場合（総容量を</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200GB</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希望）</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　　　　　　　　　　　　　　　　　　　　　　　▼　</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「通常」の複数年版の場合は</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1</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年未満の追加は、</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1</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ヵ月単位で追加用プランを選択</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　　それ以外は年額版プランから該当の年数分を追加していただきます。</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　　　　　　　　　　　　　　　　　　　　　　　▼</a:t>
            </a: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①</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「追加用」の項目を左から順に「通常」 、容量：「</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100GB</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」、数量： 「</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1</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」、月数：「</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6</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を選択（</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6</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か月分</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100GB</a:t>
            </a:r>
            <a:r>
              <a:rPr kumimoji="1" lang="en-US" altLang="ja-JP" sz="1200" baseline="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en-US" sz="1200" baseline="0">
                <a:solidFill>
                  <a:sysClr val="windowText" lastClr="000000"/>
                </a:solidFill>
                <a:effectLst/>
                <a:latin typeface="Meiryo UI" panose="020B0604030504040204" pitchFamily="50" charset="-128"/>
                <a:ea typeface="Meiryo UI" panose="020B0604030504040204" pitchFamily="50" charset="-128"/>
                <a:cs typeface="+mn-cs"/>
              </a:rPr>
              <a:t>を追加）</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②</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「複数年版」の項目を左から順に「通常」 、容量：「</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100GB</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」、数量： 「</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1</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」、年数：「</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3</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を選択（</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3</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年分</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100GB</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を追加）</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xdr:txBody>
      </xdr:sp>
      <xdr:pic>
        <xdr:nvPicPr>
          <xdr:cNvPr id="10" name="図 9">
            <a:extLst>
              <a:ext uri="{FF2B5EF4-FFF2-40B4-BE49-F238E27FC236}">
                <a16:creationId xmlns:a16="http://schemas.microsoft.com/office/drawing/2014/main" id="{DB6BFAF1-324D-437B-B87C-2461D4543B38}"/>
              </a:ext>
            </a:extLst>
          </xdr:cNvPr>
          <xdr:cNvPicPr>
            <a:picLocks noChangeAspect="1"/>
          </xdr:cNvPicPr>
        </xdr:nvPicPr>
        <xdr:blipFill>
          <a:blip xmlns:r="http://schemas.openxmlformats.org/officeDocument/2006/relationships" r:embed="rId4"/>
          <a:stretch>
            <a:fillRect/>
          </a:stretch>
        </xdr:blipFill>
        <xdr:spPr>
          <a:xfrm>
            <a:off x="17573625" y="9382128"/>
            <a:ext cx="2800000" cy="742857"/>
          </a:xfrm>
          <a:prstGeom prst="rect">
            <a:avLst/>
          </a:prstGeom>
        </xdr:spPr>
      </xdr:pic>
      <xdr:pic>
        <xdr:nvPicPr>
          <xdr:cNvPr id="11" name="図 10">
            <a:extLst>
              <a:ext uri="{FF2B5EF4-FFF2-40B4-BE49-F238E27FC236}">
                <a16:creationId xmlns:a16="http://schemas.microsoft.com/office/drawing/2014/main" id="{53BCEF39-28B5-44A6-9B26-C8E9C5143209}"/>
              </a:ext>
            </a:extLst>
          </xdr:cNvPr>
          <xdr:cNvPicPr>
            <a:picLocks noChangeAspect="1"/>
          </xdr:cNvPicPr>
        </xdr:nvPicPr>
        <xdr:blipFill>
          <a:blip xmlns:r="http://schemas.openxmlformats.org/officeDocument/2006/relationships" r:embed="rId5"/>
          <a:stretch>
            <a:fillRect/>
          </a:stretch>
        </xdr:blipFill>
        <xdr:spPr>
          <a:xfrm>
            <a:off x="17549812" y="10751345"/>
            <a:ext cx="2809524" cy="2057143"/>
          </a:xfrm>
          <a:prstGeom prst="rect">
            <a:avLst/>
          </a:prstGeom>
        </xdr:spPr>
      </xdr:pic>
      <xdr:sp macro="" textlink="">
        <xdr:nvSpPr>
          <xdr:cNvPr id="14" name="矢印: 山形 13">
            <a:extLst>
              <a:ext uri="{FF2B5EF4-FFF2-40B4-BE49-F238E27FC236}">
                <a16:creationId xmlns:a16="http://schemas.microsoft.com/office/drawing/2014/main" id="{1B1FDE41-5D8F-4922-9F5A-4A9E47BF3DBB}"/>
              </a:ext>
            </a:extLst>
          </xdr:cNvPr>
          <xdr:cNvSpPr/>
        </xdr:nvSpPr>
        <xdr:spPr>
          <a:xfrm>
            <a:off x="17121187" y="9586380"/>
            <a:ext cx="238126" cy="333375"/>
          </a:xfrm>
          <a:prstGeom prst="chevron">
            <a:avLst/>
          </a:prstGeom>
          <a:noFill/>
          <a:ln w="6350">
            <a:solidFill>
              <a:srgbClr val="FFB7B7"/>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7" name="矢印: 山形 16">
            <a:extLst>
              <a:ext uri="{FF2B5EF4-FFF2-40B4-BE49-F238E27FC236}">
                <a16:creationId xmlns:a16="http://schemas.microsoft.com/office/drawing/2014/main" id="{B840FDA8-E2A5-4AFF-9C8C-FFA8CCE81EBF}"/>
              </a:ext>
            </a:extLst>
          </xdr:cNvPr>
          <xdr:cNvSpPr/>
        </xdr:nvSpPr>
        <xdr:spPr>
          <a:xfrm>
            <a:off x="17121187" y="11772367"/>
            <a:ext cx="238126" cy="333375"/>
          </a:xfrm>
          <a:prstGeom prst="chevron">
            <a:avLst/>
          </a:prstGeom>
          <a:noFill/>
          <a:ln w="6350">
            <a:solidFill>
              <a:srgbClr val="FFB7B7"/>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23811</xdr:colOff>
      <xdr:row>1</xdr:row>
      <xdr:rowOff>35718</xdr:rowOff>
    </xdr:from>
    <xdr:to>
      <xdr:col>24</xdr:col>
      <xdr:colOff>0</xdr:colOff>
      <xdr:row>3</xdr:row>
      <xdr:rowOff>59532</xdr:rowOff>
    </xdr:to>
    <xdr:sp macro="" textlink="">
      <xdr:nvSpPr>
        <xdr:cNvPr id="19" name="正方形/長方形 18">
          <a:extLst>
            <a:ext uri="{FF2B5EF4-FFF2-40B4-BE49-F238E27FC236}">
              <a16:creationId xmlns:a16="http://schemas.microsoft.com/office/drawing/2014/main" id="{B70EF8D3-26C2-8978-5808-526EC6E08683}"/>
            </a:ext>
          </a:extLst>
        </xdr:cNvPr>
        <xdr:cNvSpPr/>
      </xdr:nvSpPr>
      <xdr:spPr>
        <a:xfrm>
          <a:off x="7929561" y="154781"/>
          <a:ext cx="1869283" cy="404814"/>
        </a:xfrm>
        <a:prstGeom prst="rect">
          <a:avLst/>
        </a:prstGeom>
        <a:solidFill>
          <a:srgbClr val="C00000"/>
        </a:solidFill>
        <a:ln>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i="0">
              <a:solidFill>
                <a:schemeClr val="bg1"/>
              </a:solidFill>
              <a:latin typeface="Arial" panose="020B0604020202020204" pitchFamily="34" charset="0"/>
              <a:cs typeface="Arial" panose="020B0604020202020204" pitchFamily="34" charset="0"/>
            </a:rPr>
            <a:t>記入見本</a:t>
          </a:r>
        </a:p>
      </xdr:txBody>
    </xdr:sp>
    <xdr:clientData/>
  </xdr:twoCellAnchor>
  <xdr:twoCellAnchor>
    <xdr:from>
      <xdr:col>7</xdr:col>
      <xdr:colOff>416718</xdr:colOff>
      <xdr:row>5</xdr:row>
      <xdr:rowOff>59532</xdr:rowOff>
    </xdr:from>
    <xdr:to>
      <xdr:col>13</xdr:col>
      <xdr:colOff>333375</xdr:colOff>
      <xdr:row>8</xdr:row>
      <xdr:rowOff>11907</xdr:rowOff>
    </xdr:to>
    <xdr:sp macro="" textlink="">
      <xdr:nvSpPr>
        <xdr:cNvPr id="20" name="吹き出し: 線 19">
          <a:extLst>
            <a:ext uri="{FF2B5EF4-FFF2-40B4-BE49-F238E27FC236}">
              <a16:creationId xmlns:a16="http://schemas.microsoft.com/office/drawing/2014/main" id="{05B2760C-C3BC-0A7C-6541-9423C2D001A0}"/>
            </a:ext>
          </a:extLst>
        </xdr:cNvPr>
        <xdr:cNvSpPr/>
      </xdr:nvSpPr>
      <xdr:spPr>
        <a:xfrm>
          <a:off x="2917031" y="1202532"/>
          <a:ext cx="2571750" cy="392906"/>
        </a:xfrm>
        <a:prstGeom prst="borderCallout1">
          <a:avLst>
            <a:gd name="adj1" fmla="val 48296"/>
            <a:gd name="adj2" fmla="val -926"/>
            <a:gd name="adj3" fmla="val 131439"/>
            <a:gd name="adj4" fmla="val -18425"/>
          </a:avLst>
        </a:prstGeom>
        <a:solidFill>
          <a:srgbClr val="FFFFE1"/>
        </a:solidFill>
        <a:ln w="3810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該当の箇所を一カ所お選びください</a:t>
          </a:r>
        </a:p>
      </xdr:txBody>
    </xdr:sp>
    <xdr:clientData/>
  </xdr:twoCellAnchor>
  <xdr:twoCellAnchor>
    <xdr:from>
      <xdr:col>3</xdr:col>
      <xdr:colOff>509586</xdr:colOff>
      <xdr:row>11</xdr:row>
      <xdr:rowOff>9527</xdr:rowOff>
    </xdr:from>
    <xdr:to>
      <xdr:col>9</xdr:col>
      <xdr:colOff>297654</xdr:colOff>
      <xdr:row>12</xdr:row>
      <xdr:rowOff>83345</xdr:rowOff>
    </xdr:to>
    <xdr:sp macro="" textlink="">
      <xdr:nvSpPr>
        <xdr:cNvPr id="21" name="吹き出し: 線 20">
          <a:extLst>
            <a:ext uri="{FF2B5EF4-FFF2-40B4-BE49-F238E27FC236}">
              <a16:creationId xmlns:a16="http://schemas.microsoft.com/office/drawing/2014/main" id="{7242576B-1DFA-4F50-8BF7-4DCF0E1D24CA}"/>
            </a:ext>
          </a:extLst>
        </xdr:cNvPr>
        <xdr:cNvSpPr/>
      </xdr:nvSpPr>
      <xdr:spPr>
        <a:xfrm>
          <a:off x="1414461" y="2581277"/>
          <a:ext cx="2574131" cy="347662"/>
        </a:xfrm>
        <a:prstGeom prst="borderCallout1">
          <a:avLst>
            <a:gd name="adj1" fmla="val 102842"/>
            <a:gd name="adj2" fmla="val 51389"/>
            <a:gd name="adj3" fmla="val 172835"/>
            <a:gd name="adj4" fmla="val 44999"/>
          </a:avLst>
        </a:prstGeom>
        <a:solidFill>
          <a:srgbClr val="FFFFE1"/>
        </a:solidFill>
        <a:ln w="3810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継続利用の場合はご記入ください</a:t>
          </a:r>
        </a:p>
      </xdr:txBody>
    </xdr:sp>
    <xdr:clientData/>
  </xdr:twoCellAnchor>
  <xdr:twoCellAnchor>
    <xdr:from>
      <xdr:col>17</xdr:col>
      <xdr:colOff>102394</xdr:colOff>
      <xdr:row>15</xdr:row>
      <xdr:rowOff>19052</xdr:rowOff>
    </xdr:from>
    <xdr:to>
      <xdr:col>23</xdr:col>
      <xdr:colOff>523875</xdr:colOff>
      <xdr:row>16</xdr:row>
      <xdr:rowOff>163286</xdr:rowOff>
    </xdr:to>
    <xdr:sp macro="" textlink="">
      <xdr:nvSpPr>
        <xdr:cNvPr id="23" name="吹き出し: 線 22">
          <a:extLst>
            <a:ext uri="{FF2B5EF4-FFF2-40B4-BE49-F238E27FC236}">
              <a16:creationId xmlns:a16="http://schemas.microsoft.com/office/drawing/2014/main" id="{5D8E9C59-9BC8-41B6-8846-49353D9821EF}"/>
            </a:ext>
          </a:extLst>
        </xdr:cNvPr>
        <xdr:cNvSpPr/>
      </xdr:nvSpPr>
      <xdr:spPr>
        <a:xfrm>
          <a:off x="6960394" y="3720195"/>
          <a:ext cx="2857160" cy="457198"/>
        </a:xfrm>
        <a:prstGeom prst="borderCallout1">
          <a:avLst>
            <a:gd name="adj1" fmla="val -1703"/>
            <a:gd name="adj2" fmla="val 50971"/>
            <a:gd name="adj3" fmla="val -42046"/>
            <a:gd name="adj4" fmla="val 46863"/>
          </a:avLst>
        </a:prstGeom>
        <a:solidFill>
          <a:srgbClr val="FFFFE1"/>
        </a:solidFill>
        <a:ln w="3810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複数契約をしている場合はご記入ください</a:t>
          </a:r>
        </a:p>
      </xdr:txBody>
    </xdr:sp>
    <xdr:clientData/>
  </xdr:twoCellAnchor>
  <xdr:twoCellAnchor>
    <xdr:from>
      <xdr:col>4</xdr:col>
      <xdr:colOff>103754</xdr:colOff>
      <xdr:row>15</xdr:row>
      <xdr:rowOff>285749</xdr:rowOff>
    </xdr:from>
    <xdr:to>
      <xdr:col>10</xdr:col>
      <xdr:colOff>190500</xdr:colOff>
      <xdr:row>17</xdr:row>
      <xdr:rowOff>122464</xdr:rowOff>
    </xdr:to>
    <xdr:sp macro="" textlink="">
      <xdr:nvSpPr>
        <xdr:cNvPr id="25" name="吹き出し: 線 24">
          <a:extLst>
            <a:ext uri="{FF2B5EF4-FFF2-40B4-BE49-F238E27FC236}">
              <a16:creationId xmlns:a16="http://schemas.microsoft.com/office/drawing/2014/main" id="{218DBD03-5942-4933-B236-44B0F565EFAF}"/>
            </a:ext>
          </a:extLst>
        </xdr:cNvPr>
        <xdr:cNvSpPr/>
      </xdr:nvSpPr>
      <xdr:spPr>
        <a:xfrm>
          <a:off x="1614147" y="3986892"/>
          <a:ext cx="2672103" cy="435429"/>
        </a:xfrm>
        <a:prstGeom prst="borderCallout1">
          <a:avLst>
            <a:gd name="adj1" fmla="val 105114"/>
            <a:gd name="adj2" fmla="val 49074"/>
            <a:gd name="adj3" fmla="val 169317"/>
            <a:gd name="adj4" fmla="val 41760"/>
          </a:avLst>
        </a:prstGeom>
        <a:solidFill>
          <a:srgbClr val="FFFFE1"/>
        </a:solidFill>
        <a:ln w="3810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ご希望のプランの箇所にご記入ください</a:t>
          </a:r>
        </a:p>
      </xdr:txBody>
    </xdr:sp>
    <xdr:clientData/>
  </xdr:twoCellAnchor>
  <xdr:twoCellAnchor>
    <xdr:from>
      <xdr:col>16</xdr:col>
      <xdr:colOff>33337</xdr:colOff>
      <xdr:row>19</xdr:row>
      <xdr:rowOff>176214</xdr:rowOff>
    </xdr:from>
    <xdr:to>
      <xdr:col>24</xdr:col>
      <xdr:colOff>47623</xdr:colOff>
      <xdr:row>23</xdr:row>
      <xdr:rowOff>40822</xdr:rowOff>
    </xdr:to>
    <xdr:sp macro="" textlink="">
      <xdr:nvSpPr>
        <xdr:cNvPr id="26" name="吹き出し: 線 25">
          <a:extLst>
            <a:ext uri="{FF2B5EF4-FFF2-40B4-BE49-F238E27FC236}">
              <a16:creationId xmlns:a16="http://schemas.microsoft.com/office/drawing/2014/main" id="{B804223C-D005-4EDA-A292-B5C9661B37ED}"/>
            </a:ext>
          </a:extLst>
        </xdr:cNvPr>
        <xdr:cNvSpPr/>
      </xdr:nvSpPr>
      <xdr:spPr>
        <a:xfrm>
          <a:off x="6306230" y="5047571"/>
          <a:ext cx="3592964" cy="925965"/>
        </a:xfrm>
        <a:prstGeom prst="borderCallout1">
          <a:avLst>
            <a:gd name="adj1" fmla="val -222"/>
            <a:gd name="adj2" fmla="val 48858"/>
            <a:gd name="adj3" fmla="val -22167"/>
            <a:gd name="adj4" fmla="val 46516"/>
          </a:avLst>
        </a:prstGeom>
        <a:solidFill>
          <a:srgbClr val="FFFFE1"/>
        </a:solidFill>
        <a:ln w="3810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製品名と型番が反映されない場合は製品構成が間違っている可能性がありますので左から順に再度選択をお願いします</a:t>
          </a:r>
        </a:p>
      </xdr:txBody>
    </xdr:sp>
    <xdr:clientData/>
  </xdr:twoCellAnchor>
  <xdr:twoCellAnchor>
    <xdr:from>
      <xdr:col>4</xdr:col>
      <xdr:colOff>221456</xdr:colOff>
      <xdr:row>32</xdr:row>
      <xdr:rowOff>114301</xdr:rowOff>
    </xdr:from>
    <xdr:to>
      <xdr:col>12</xdr:col>
      <xdr:colOff>130968</xdr:colOff>
      <xdr:row>33</xdr:row>
      <xdr:rowOff>190501</xdr:rowOff>
    </xdr:to>
    <xdr:sp macro="" textlink="">
      <xdr:nvSpPr>
        <xdr:cNvPr id="27" name="吹き出し: 線 26">
          <a:extLst>
            <a:ext uri="{FF2B5EF4-FFF2-40B4-BE49-F238E27FC236}">
              <a16:creationId xmlns:a16="http://schemas.microsoft.com/office/drawing/2014/main" id="{6143422A-19DF-46DF-A20A-2EC872A5C41B}"/>
            </a:ext>
          </a:extLst>
        </xdr:cNvPr>
        <xdr:cNvSpPr/>
      </xdr:nvSpPr>
      <xdr:spPr>
        <a:xfrm>
          <a:off x="1721644" y="8555832"/>
          <a:ext cx="3207543" cy="361950"/>
        </a:xfrm>
        <a:prstGeom prst="borderCallout1">
          <a:avLst>
            <a:gd name="adj1" fmla="val -222"/>
            <a:gd name="adj2" fmla="val 48858"/>
            <a:gd name="adj3" fmla="val -51772"/>
            <a:gd name="adj4" fmla="val 43851"/>
          </a:avLst>
        </a:prstGeom>
        <a:solidFill>
          <a:srgbClr val="FFFFE1"/>
        </a:solidFill>
        <a:ln w="3810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追加用をご希望の場合はこちらにご記入ください</a:t>
          </a:r>
        </a:p>
      </xdr:txBody>
    </xdr:sp>
    <xdr:clientData/>
  </xdr:twoCellAnchor>
  <xdr:oneCellAnchor>
    <xdr:from>
      <xdr:col>4</xdr:col>
      <xdr:colOff>100012</xdr:colOff>
      <xdr:row>34</xdr:row>
      <xdr:rowOff>254793</xdr:rowOff>
    </xdr:from>
    <xdr:ext cx="3007519" cy="346377"/>
    <xdr:sp macro="" textlink="">
      <xdr:nvSpPr>
        <xdr:cNvPr id="29" name="吹き出し: 線 28">
          <a:extLst>
            <a:ext uri="{FF2B5EF4-FFF2-40B4-BE49-F238E27FC236}">
              <a16:creationId xmlns:a16="http://schemas.microsoft.com/office/drawing/2014/main" id="{375C880C-63BE-4CEB-9B40-294F583CCDB6}"/>
            </a:ext>
          </a:extLst>
        </xdr:cNvPr>
        <xdr:cNvSpPr/>
      </xdr:nvSpPr>
      <xdr:spPr>
        <a:xfrm>
          <a:off x="1600200" y="9267824"/>
          <a:ext cx="3007519" cy="346377"/>
        </a:xfrm>
        <a:prstGeom prst="borderCallout1">
          <a:avLst>
            <a:gd name="adj1" fmla="val 42542"/>
            <a:gd name="adj2" fmla="val -109"/>
            <a:gd name="adj3" fmla="val 125859"/>
            <a:gd name="adj4" fmla="val -8448"/>
          </a:avLst>
        </a:prstGeom>
        <a:solidFill>
          <a:srgbClr val="FFFFE1"/>
        </a:solidFill>
        <a:ln w="3810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設定費はご希望の場合のみご記入ください</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xdr:txBody>
    </xdr:sp>
    <xdr:clientData/>
  </xdr:oneCellAnchor>
  <xdr:oneCellAnchor>
    <xdr:from>
      <xdr:col>8</xdr:col>
      <xdr:colOff>466725</xdr:colOff>
      <xdr:row>39</xdr:row>
      <xdr:rowOff>204787</xdr:rowOff>
    </xdr:from>
    <xdr:ext cx="3843338" cy="600421"/>
    <xdr:sp macro="" textlink="">
      <xdr:nvSpPr>
        <xdr:cNvPr id="30" name="吹き出し: 線 29">
          <a:extLst>
            <a:ext uri="{FF2B5EF4-FFF2-40B4-BE49-F238E27FC236}">
              <a16:creationId xmlns:a16="http://schemas.microsoft.com/office/drawing/2014/main" id="{5E750356-3332-4075-968E-519A28C868FD}"/>
            </a:ext>
          </a:extLst>
        </xdr:cNvPr>
        <xdr:cNvSpPr/>
      </xdr:nvSpPr>
      <xdr:spPr>
        <a:xfrm>
          <a:off x="3562350" y="10622756"/>
          <a:ext cx="3843338" cy="600421"/>
        </a:xfrm>
        <a:prstGeom prst="borderCallout1">
          <a:avLst>
            <a:gd name="adj1" fmla="val 99391"/>
            <a:gd name="adj2" fmla="val 49337"/>
            <a:gd name="adj3" fmla="val 137579"/>
            <a:gd name="adj4" fmla="val 43195"/>
          </a:avLst>
        </a:prstGeom>
        <a:solidFill>
          <a:srgbClr val="FFFFE1"/>
        </a:solidFill>
        <a:ln w="3810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納品先のメールアドレスをプルダウンから選択してください。</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rPr>
            <a:t>どちらか一つでも構いません。</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xdr:txBody>
    </xdr:sp>
    <xdr:clientData/>
  </xdr:oneCellAnchor>
  <xdr:twoCellAnchor>
    <xdr:from>
      <xdr:col>20</xdr:col>
      <xdr:colOff>128586</xdr:colOff>
      <xdr:row>7</xdr:row>
      <xdr:rowOff>33337</xdr:rowOff>
    </xdr:from>
    <xdr:to>
      <xdr:col>23</xdr:col>
      <xdr:colOff>547687</xdr:colOff>
      <xdr:row>8</xdr:row>
      <xdr:rowOff>116681</xdr:rowOff>
    </xdr:to>
    <xdr:sp macro="" textlink="">
      <xdr:nvSpPr>
        <xdr:cNvPr id="31" name="吹き出し: 線 30">
          <a:extLst>
            <a:ext uri="{FF2B5EF4-FFF2-40B4-BE49-F238E27FC236}">
              <a16:creationId xmlns:a16="http://schemas.microsoft.com/office/drawing/2014/main" id="{D55932F5-DFDB-4114-8323-17E66A6BB1AC}"/>
            </a:ext>
          </a:extLst>
        </xdr:cNvPr>
        <xdr:cNvSpPr/>
      </xdr:nvSpPr>
      <xdr:spPr>
        <a:xfrm>
          <a:off x="8034336" y="1307306"/>
          <a:ext cx="1764507" cy="392906"/>
        </a:xfrm>
        <a:prstGeom prst="borderCallout1">
          <a:avLst>
            <a:gd name="adj1" fmla="val -189"/>
            <a:gd name="adj2" fmla="val 46296"/>
            <a:gd name="adj3" fmla="val -38258"/>
            <a:gd name="adj4" fmla="val 39908"/>
          </a:avLst>
        </a:prstGeom>
        <a:solidFill>
          <a:srgbClr val="FFFFE1"/>
        </a:solidFill>
        <a:ln w="3810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申込日をご記入ください</a:t>
          </a:r>
        </a:p>
      </xdr:txBody>
    </xdr:sp>
    <xdr:clientData/>
  </xdr:twoCellAnchor>
  <xdr:oneCellAnchor>
    <xdr:from>
      <xdr:col>19</xdr:col>
      <xdr:colOff>71436</xdr:colOff>
      <xdr:row>49</xdr:row>
      <xdr:rowOff>214312</xdr:rowOff>
    </xdr:from>
    <xdr:ext cx="2119313" cy="346377"/>
    <xdr:sp macro="" textlink="">
      <xdr:nvSpPr>
        <xdr:cNvPr id="32" name="吹き出し: 線 31">
          <a:extLst>
            <a:ext uri="{FF2B5EF4-FFF2-40B4-BE49-F238E27FC236}">
              <a16:creationId xmlns:a16="http://schemas.microsoft.com/office/drawing/2014/main" id="{F2F2096B-26B0-4101-BA83-ABD2192F01AA}"/>
            </a:ext>
          </a:extLst>
        </xdr:cNvPr>
        <xdr:cNvSpPr/>
      </xdr:nvSpPr>
      <xdr:spPr>
        <a:xfrm>
          <a:off x="7584280" y="13858875"/>
          <a:ext cx="2119313" cy="346377"/>
        </a:xfrm>
        <a:prstGeom prst="borderCallout1">
          <a:avLst>
            <a:gd name="adj1" fmla="val 44218"/>
            <a:gd name="adj2" fmla="val -663"/>
            <a:gd name="adj3" fmla="val 103096"/>
            <a:gd name="adj4" fmla="val -12969"/>
          </a:avLst>
        </a:prstGeom>
        <a:solidFill>
          <a:srgbClr val="FFFFE1"/>
        </a:solidFill>
        <a:ln w="3810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200">
              <a:solidFill>
                <a:sysClr val="windowText" lastClr="000000"/>
              </a:solidFill>
              <a:latin typeface="Meiryo UI" panose="020B0604030504040204" pitchFamily="50" charset="-128"/>
              <a:ea typeface="Meiryo UI" panose="020B0604030504040204" pitchFamily="50" charset="-128"/>
            </a:rPr>
            <a:t>FAX</a:t>
          </a:r>
          <a:r>
            <a:rPr kumimoji="1" lang="ja-JP" altLang="en-US" sz="1200">
              <a:solidFill>
                <a:sysClr val="windowText" lastClr="000000"/>
              </a:solidFill>
              <a:latin typeface="Meiryo UI" panose="020B0604030504040204" pitchFamily="50" charset="-128"/>
              <a:ea typeface="Meiryo UI" panose="020B0604030504040204" pitchFamily="50" charset="-128"/>
            </a:rPr>
            <a:t>番号は任意になります。</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xdr:txBody>
    </xdr:sp>
    <xdr:clientData/>
  </xdr:oneCellAnchor>
  <xdr:twoCellAnchor editAs="oneCell">
    <xdr:from>
      <xdr:col>27</xdr:col>
      <xdr:colOff>95251</xdr:colOff>
      <xdr:row>2</xdr:row>
      <xdr:rowOff>0</xdr:rowOff>
    </xdr:from>
    <xdr:to>
      <xdr:col>44</xdr:col>
      <xdr:colOff>322951</xdr:colOff>
      <xdr:row>12</xdr:row>
      <xdr:rowOff>309562</xdr:rowOff>
    </xdr:to>
    <xdr:sp macro="" textlink="">
      <xdr:nvSpPr>
        <xdr:cNvPr id="2" name="吹き出し: 折線 1">
          <a:extLst>
            <a:ext uri="{FF2B5EF4-FFF2-40B4-BE49-F238E27FC236}">
              <a16:creationId xmlns:a16="http://schemas.microsoft.com/office/drawing/2014/main" id="{E7E36358-EA1F-4B33-A8E6-70C8D51FDAD9}"/>
            </a:ext>
          </a:extLst>
        </xdr:cNvPr>
        <xdr:cNvSpPr/>
      </xdr:nvSpPr>
      <xdr:spPr>
        <a:xfrm>
          <a:off x="10739439" y="238125"/>
          <a:ext cx="9943200" cy="2917031"/>
        </a:xfrm>
        <a:prstGeom prst="borderCallout2">
          <a:avLst>
            <a:gd name="adj1" fmla="val 49201"/>
            <a:gd name="adj2" fmla="val -399"/>
            <a:gd name="adj3" fmla="val 49201"/>
            <a:gd name="adj4" fmla="val -4601"/>
            <a:gd name="adj5" fmla="val 54180"/>
            <a:gd name="adj6" fmla="val -8069"/>
          </a:avLst>
        </a:prstGeom>
        <a:solidFill>
          <a:sysClr val="window" lastClr="FFFFFF"/>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200">
              <a:solidFill>
                <a:schemeClr val="tx2">
                  <a:lumMod val="50000"/>
                </a:schemeClr>
              </a:solidFill>
              <a:effectLst/>
              <a:latin typeface="Meiryo UI" panose="020B0604030504040204" pitchFamily="50" charset="-128"/>
              <a:ea typeface="Meiryo UI" panose="020B0604030504040204" pitchFamily="50" charset="-128"/>
              <a:cs typeface="+mn-cs"/>
            </a:rPr>
            <a:t>■申込種別</a:t>
          </a:r>
          <a:endParaRPr lang="ja-JP" altLang="ja-JP" sz="1200">
            <a:solidFill>
              <a:schemeClr val="tx2">
                <a:lumMod val="50000"/>
              </a:schemeClr>
            </a:solidFill>
            <a:effectLst/>
            <a:latin typeface="Meiryo UI" panose="020B0604030504040204" pitchFamily="50" charset="-128"/>
            <a:ea typeface="Meiryo UI" panose="020B0604030504040204" pitchFamily="50" charset="-128"/>
          </a:endParaRPr>
        </a:p>
        <a:p>
          <a:r>
            <a:rPr kumimoji="1" lang="ja-JP" altLang="ja-JP" sz="1200">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5</a:t>
          </a:r>
          <a:r>
            <a:rPr kumimoji="1" lang="ja-JP" altLang="ja-JP" sz="1200">
              <a:solidFill>
                <a:schemeClr val="tx2">
                  <a:lumMod val="50000"/>
                </a:schemeClr>
              </a:solidFill>
              <a:effectLst/>
              <a:latin typeface="Meiryo UI" panose="020B0604030504040204" pitchFamily="50" charset="-128"/>
              <a:ea typeface="Meiryo UI" panose="020B0604030504040204" pitchFamily="50" charset="-128"/>
              <a:cs typeface="+mn-cs"/>
            </a:rPr>
            <a:t>種類</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の中から</a:t>
          </a:r>
          <a:r>
            <a:rPr kumimoji="1" lang="ja-JP" altLang="ja-JP" sz="1200">
              <a:solidFill>
                <a:schemeClr val="tx2">
                  <a:lumMod val="50000"/>
                </a:schemeClr>
              </a:solidFill>
              <a:effectLst/>
              <a:latin typeface="Meiryo UI" panose="020B0604030504040204" pitchFamily="50" charset="-128"/>
              <a:ea typeface="Meiryo UI" panose="020B0604030504040204" pitchFamily="50" charset="-128"/>
              <a:cs typeface="+mn-cs"/>
            </a:rPr>
            <a:t>該当の箇所に</a:t>
          </a:r>
          <a:r>
            <a:rPr kumimoji="1" lang="en-US" altLang="ja-JP" sz="1200" b="1" u="sng">
              <a:solidFill>
                <a:schemeClr val="tx2">
                  <a:lumMod val="50000"/>
                </a:schemeClr>
              </a:solidFill>
              <a:effectLst/>
              <a:latin typeface="Meiryo UI" panose="020B0604030504040204" pitchFamily="50" charset="-128"/>
              <a:ea typeface="Meiryo UI" panose="020B0604030504040204" pitchFamily="50" charset="-128"/>
              <a:cs typeface="+mn-cs"/>
            </a:rPr>
            <a:t>1</a:t>
          </a:r>
          <a:r>
            <a:rPr kumimoji="1" lang="ja-JP" altLang="ja-JP" sz="1200" b="1" u="sng">
              <a:solidFill>
                <a:schemeClr val="tx2">
                  <a:lumMod val="50000"/>
                </a:schemeClr>
              </a:solidFill>
              <a:effectLst/>
              <a:latin typeface="Meiryo UI" panose="020B0604030504040204" pitchFamily="50" charset="-128"/>
              <a:ea typeface="Meiryo UI" panose="020B0604030504040204" pitchFamily="50" charset="-128"/>
              <a:cs typeface="+mn-cs"/>
            </a:rPr>
            <a:t>カ所</a:t>
          </a:r>
          <a:r>
            <a:rPr kumimoji="1" lang="ja-JP" altLang="ja-JP" sz="1200">
              <a:solidFill>
                <a:schemeClr val="tx2">
                  <a:lumMod val="50000"/>
                </a:schemeClr>
              </a:solidFill>
              <a:effectLst/>
              <a:latin typeface="Meiryo UI" panose="020B0604030504040204" pitchFamily="50" charset="-128"/>
              <a:ea typeface="Meiryo UI" panose="020B0604030504040204" pitchFamily="50" charset="-128"/>
              <a:cs typeface="+mn-cs"/>
            </a:rPr>
            <a:t>チェックをつけてください。</a:t>
          </a:r>
          <a:endPar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endParaRPr>
        </a:p>
        <a:p>
          <a:r>
            <a:rPr lang="en-US" altLang="ja-JP" sz="1200">
              <a:solidFill>
                <a:schemeClr val="tx2">
                  <a:lumMod val="50000"/>
                </a:schemeClr>
              </a:solidFill>
              <a:effectLst/>
              <a:latin typeface="Meiryo UI" panose="020B0604030504040204" pitchFamily="50" charset="-128"/>
              <a:ea typeface="Meiryo UI" panose="020B0604030504040204" pitchFamily="50" charset="-128"/>
            </a:rPr>
            <a:t>-------------------------------------------------------</a:t>
          </a:r>
          <a:endParaRPr lang="ja-JP" altLang="ja-JP" sz="1200">
            <a:solidFill>
              <a:schemeClr val="tx2">
                <a:lumMod val="50000"/>
              </a:schemeClr>
            </a:solidFill>
            <a:effectLst/>
            <a:latin typeface="Meiryo UI" panose="020B0604030504040204" pitchFamily="50" charset="-128"/>
            <a:ea typeface="Meiryo UI" panose="020B0604030504040204" pitchFamily="50" charset="-128"/>
          </a:endParaRPr>
        </a:p>
        <a:p>
          <a:r>
            <a:rPr kumimoji="1" lang="en-US" altLang="ja-JP" sz="1200" b="0">
              <a:solidFill>
                <a:schemeClr val="tx2">
                  <a:lumMod val="50000"/>
                </a:schemeClr>
              </a:solidFill>
              <a:effectLst/>
              <a:latin typeface="Meiryo UI" panose="020B0604030504040204" pitchFamily="50" charset="-128"/>
              <a:ea typeface="Meiryo UI" panose="020B0604030504040204" pitchFamily="50" charset="-128"/>
              <a:cs typeface="+mn-cs"/>
            </a:rPr>
            <a:t>1.</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新規で利用を開始する場合</a:t>
          </a:r>
          <a:endParaRPr lang="ja-JP" altLang="ja-JP" sz="1200" b="0">
            <a:solidFill>
              <a:schemeClr val="tx2">
                <a:lumMod val="50000"/>
              </a:schemeClr>
            </a:solidFill>
            <a:effectLst/>
            <a:latin typeface="Meiryo UI" panose="020B0604030504040204" pitchFamily="50" charset="-128"/>
            <a:ea typeface="Meiryo UI" panose="020B0604030504040204" pitchFamily="50" charset="-128"/>
          </a:endParaRPr>
        </a:p>
        <a:p>
          <a:r>
            <a:rPr kumimoji="1" lang="en-US" altLang="ja-JP" sz="1200" b="0">
              <a:solidFill>
                <a:schemeClr val="tx2">
                  <a:lumMod val="50000"/>
                </a:schemeClr>
              </a:solidFill>
              <a:effectLst/>
              <a:latin typeface="Meiryo UI" panose="020B0604030504040204" pitchFamily="50" charset="-128"/>
              <a:ea typeface="Meiryo UI" panose="020B0604030504040204" pitchFamily="50" charset="-128"/>
              <a:cs typeface="+mn-cs"/>
            </a:rPr>
            <a:t>2.</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現在</a:t>
          </a:r>
          <a:r>
            <a:rPr kumimoji="1" lang="ja-JP" altLang="ja-JP" sz="1200" b="0">
              <a:solidFill>
                <a:srgbClr val="C00000"/>
              </a:solidFill>
              <a:effectLst/>
              <a:latin typeface="Meiryo UI" panose="020B0604030504040204" pitchFamily="50" charset="-128"/>
              <a:ea typeface="Meiryo UI" panose="020B0604030504040204" pitchFamily="50" charset="-128"/>
              <a:cs typeface="+mn-cs"/>
            </a:rPr>
            <a:t>トライアルをしていてそのまま本契約に移行</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する場合</a:t>
          </a:r>
          <a:endParaRPr lang="ja-JP" altLang="ja-JP" sz="1200" b="0">
            <a:solidFill>
              <a:schemeClr val="tx2">
                <a:lumMod val="50000"/>
              </a:schemeClr>
            </a:solidFill>
            <a:effectLst/>
            <a:latin typeface="Meiryo UI" panose="020B0604030504040204" pitchFamily="50" charset="-128"/>
            <a:ea typeface="Meiryo UI" panose="020B0604030504040204" pitchFamily="50" charset="-128"/>
          </a:endParaRPr>
        </a:p>
        <a:p>
          <a:r>
            <a:rPr kumimoji="1" lang="en-US" altLang="ja-JP" sz="1200" b="0">
              <a:solidFill>
                <a:schemeClr val="tx2">
                  <a:lumMod val="50000"/>
                </a:schemeClr>
              </a:solidFill>
              <a:effectLst/>
              <a:latin typeface="Meiryo UI" panose="020B0604030504040204" pitchFamily="50" charset="-128"/>
              <a:ea typeface="Meiryo UI" panose="020B0604030504040204" pitchFamily="50" charset="-128"/>
              <a:cs typeface="+mn-cs"/>
            </a:rPr>
            <a:t>3.</a:t>
          </a:r>
          <a:r>
            <a:rPr kumimoji="1" lang="ja-JP" altLang="ja-JP" sz="1200" b="0" u="sng">
              <a:solidFill>
                <a:schemeClr val="tx2">
                  <a:lumMod val="50000"/>
                </a:schemeClr>
              </a:solidFill>
              <a:effectLst/>
              <a:latin typeface="Meiryo UI" panose="020B0604030504040204" pitchFamily="50" charset="-128"/>
              <a:ea typeface="Meiryo UI" panose="020B0604030504040204" pitchFamily="50" charset="-128"/>
              <a:cs typeface="+mn-cs"/>
            </a:rPr>
            <a:t>現在利用中</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で、</a:t>
          </a:r>
          <a:r>
            <a:rPr kumimoji="1" lang="ja-JP" altLang="ja-JP" sz="1200" b="0">
              <a:solidFill>
                <a:srgbClr val="C00000"/>
              </a:solidFill>
              <a:effectLst/>
              <a:latin typeface="Meiryo UI" panose="020B0604030504040204" pitchFamily="50" charset="-128"/>
              <a:ea typeface="Meiryo UI" panose="020B0604030504040204" pitchFamily="50" charset="-128"/>
              <a:cs typeface="+mn-cs"/>
            </a:rPr>
            <a:t>同じプランで更新手続</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をする場合</a:t>
          </a:r>
          <a:endParaRPr lang="ja-JP" altLang="ja-JP" sz="1200" b="0">
            <a:solidFill>
              <a:schemeClr val="tx2">
                <a:lumMod val="50000"/>
              </a:schemeClr>
            </a:solidFill>
            <a:effectLst/>
            <a:latin typeface="Meiryo UI" panose="020B0604030504040204" pitchFamily="50" charset="-128"/>
            <a:ea typeface="Meiryo UI" panose="020B0604030504040204" pitchFamily="50" charset="-128"/>
          </a:endParaRPr>
        </a:p>
        <a:p>
          <a:r>
            <a:rPr kumimoji="1" lang="en-US" altLang="ja-JP" sz="1200" b="0">
              <a:solidFill>
                <a:schemeClr val="tx2">
                  <a:lumMod val="50000"/>
                </a:schemeClr>
              </a:solidFill>
              <a:effectLst/>
              <a:latin typeface="Meiryo UI" panose="020B0604030504040204" pitchFamily="50" charset="-128"/>
              <a:ea typeface="Meiryo UI" panose="020B0604030504040204" pitchFamily="50" charset="-128"/>
              <a:cs typeface="+mn-cs"/>
            </a:rPr>
            <a:t>4.</a:t>
          </a:r>
          <a:r>
            <a:rPr kumimoji="1" lang="ja-JP" altLang="ja-JP" sz="1200" b="0" u="sng">
              <a:solidFill>
                <a:schemeClr val="tx2">
                  <a:lumMod val="50000"/>
                </a:schemeClr>
              </a:solidFill>
              <a:effectLst/>
              <a:latin typeface="Meiryo UI" panose="020B0604030504040204" pitchFamily="50" charset="-128"/>
              <a:ea typeface="Meiryo UI" panose="020B0604030504040204" pitchFamily="50" charset="-128"/>
              <a:cs typeface="+mn-cs"/>
            </a:rPr>
            <a:t>現在利用中</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で</a:t>
          </a:r>
          <a:r>
            <a:rPr kumimoji="1" lang="ja-JP" altLang="ja-JP" sz="1200" b="0">
              <a:solidFill>
                <a:srgbClr val="C00000"/>
              </a:solidFill>
              <a:effectLst/>
              <a:latin typeface="Meiryo UI" panose="020B0604030504040204" pitchFamily="50" charset="-128"/>
              <a:ea typeface="Meiryo UI" panose="020B0604030504040204" pitchFamily="50" charset="-128"/>
              <a:cs typeface="+mn-cs"/>
            </a:rPr>
            <a:t>、更新のタイミングで容量を追加</a:t>
          </a:r>
          <a:r>
            <a:rPr kumimoji="1" lang="ja-JP" altLang="en-US" sz="1200" b="0">
              <a:solidFill>
                <a:srgbClr val="C00000"/>
              </a:solidFill>
              <a:effectLst/>
              <a:latin typeface="Meiryo UI" panose="020B0604030504040204" pitchFamily="50" charset="-128"/>
              <a:ea typeface="Meiryo UI" panose="020B0604030504040204" pitchFamily="50" charset="-128"/>
              <a:cs typeface="+mn-cs"/>
            </a:rPr>
            <a:t>する</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場合</a:t>
          </a:r>
          <a:endParaRPr lang="ja-JP" altLang="ja-JP" sz="1200" b="0">
            <a:solidFill>
              <a:schemeClr val="tx2">
                <a:lumMod val="50000"/>
              </a:schemeClr>
            </a:solidFill>
            <a:effectLst/>
            <a:latin typeface="Meiryo UI" panose="020B0604030504040204" pitchFamily="50" charset="-128"/>
            <a:ea typeface="Meiryo UI" panose="020B0604030504040204" pitchFamily="50" charset="-128"/>
          </a:endParaRPr>
        </a:p>
        <a:p>
          <a:r>
            <a:rPr kumimoji="1" lang="en-US" altLang="ja-JP" sz="1200" b="0">
              <a:solidFill>
                <a:schemeClr val="tx2">
                  <a:lumMod val="50000"/>
                </a:schemeClr>
              </a:solidFill>
              <a:effectLst/>
              <a:latin typeface="Meiryo UI" panose="020B0604030504040204" pitchFamily="50" charset="-128"/>
              <a:ea typeface="Meiryo UI" panose="020B0604030504040204" pitchFamily="50" charset="-128"/>
              <a:cs typeface="+mn-cs"/>
            </a:rPr>
            <a:t>5.</a:t>
          </a:r>
          <a:r>
            <a:rPr kumimoji="1" lang="ja-JP" altLang="ja-JP" sz="1200" b="0" u="sng">
              <a:solidFill>
                <a:schemeClr val="tx2">
                  <a:lumMod val="50000"/>
                </a:schemeClr>
              </a:solidFill>
              <a:effectLst/>
              <a:latin typeface="Meiryo UI" panose="020B0604030504040204" pitchFamily="50" charset="-128"/>
              <a:ea typeface="Meiryo UI" panose="020B0604030504040204" pitchFamily="50" charset="-128"/>
              <a:cs typeface="+mn-cs"/>
            </a:rPr>
            <a:t>現在利用中</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で、</a:t>
          </a:r>
          <a:r>
            <a:rPr kumimoji="1" lang="ja-JP" altLang="ja-JP" sz="1200" b="0">
              <a:solidFill>
                <a:srgbClr val="C00000"/>
              </a:solidFill>
              <a:effectLst/>
              <a:latin typeface="Meiryo UI" panose="020B0604030504040204" pitchFamily="50" charset="-128"/>
              <a:ea typeface="Meiryo UI" panose="020B0604030504040204" pitchFamily="50" charset="-128"/>
              <a:cs typeface="+mn-cs"/>
            </a:rPr>
            <a:t>容量の追加をしたい</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場合、または</a:t>
          </a:r>
          <a:r>
            <a:rPr kumimoji="1" lang="ja-JP" altLang="ja-JP" sz="1200" b="0">
              <a:solidFill>
                <a:srgbClr val="C00000"/>
              </a:solidFill>
              <a:effectLst/>
              <a:latin typeface="Meiryo UI" panose="020B0604030504040204" pitchFamily="50" charset="-128"/>
              <a:ea typeface="Meiryo UI" panose="020B0604030504040204" pitchFamily="50" charset="-128"/>
              <a:cs typeface="+mn-cs"/>
            </a:rPr>
            <a:t>設定費用のみ発生</a:t>
          </a:r>
          <a:r>
            <a:rPr kumimoji="1" lang="ja-JP" altLang="ja-JP" sz="1200" b="0">
              <a:solidFill>
                <a:schemeClr val="tx2">
                  <a:lumMod val="50000"/>
                </a:schemeClr>
              </a:solidFill>
              <a:effectLst/>
              <a:latin typeface="Meiryo UI" panose="020B0604030504040204" pitchFamily="50" charset="-128"/>
              <a:ea typeface="Meiryo UI" panose="020B0604030504040204" pitchFamily="50" charset="-128"/>
              <a:cs typeface="+mn-cs"/>
            </a:rPr>
            <a:t>する場合</a:t>
          </a:r>
          <a:endParaRPr kumimoji="1" lang="en-US" altLang="ja-JP" sz="1200" b="0">
            <a:solidFill>
              <a:schemeClr val="tx2">
                <a:lumMod val="50000"/>
              </a:schemeClr>
            </a:solidFill>
            <a:effectLst/>
            <a:latin typeface="Meiryo UI" panose="020B0604030504040204" pitchFamily="50" charset="-128"/>
            <a:ea typeface="Meiryo UI" panose="020B0604030504040204" pitchFamily="50" charset="-128"/>
            <a:cs typeface="+mn-cs"/>
          </a:endParaRPr>
        </a:p>
        <a:p>
          <a:r>
            <a:rPr lang="en-US" altLang="ja-JP" sz="1200">
              <a:solidFill>
                <a:schemeClr val="tx2">
                  <a:lumMod val="50000"/>
                </a:schemeClr>
              </a:solidFill>
              <a:effectLst/>
              <a:latin typeface="Meiryo UI" panose="020B0604030504040204" pitchFamily="50" charset="-128"/>
              <a:ea typeface="Meiryo UI" panose="020B0604030504040204" pitchFamily="50" charset="-128"/>
            </a:rPr>
            <a:t>-------------------------------------------------------</a:t>
          </a:r>
          <a:endParaRPr lang="ja-JP" altLang="ja-JP" sz="1200">
            <a:solidFill>
              <a:schemeClr val="tx2">
                <a:lumMod val="50000"/>
              </a:schemeClr>
            </a:solidFill>
            <a:effectLst/>
            <a:latin typeface="Meiryo UI" panose="020B0604030504040204" pitchFamily="50" charset="-128"/>
            <a:ea typeface="Meiryo UI" panose="020B0604030504040204" pitchFamily="50" charset="-128"/>
          </a:endParaRPr>
        </a:p>
        <a:p>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ja-JP" altLang="ja-JP" sz="1200">
              <a:solidFill>
                <a:schemeClr val="tx2">
                  <a:lumMod val="50000"/>
                </a:schemeClr>
              </a:solidFill>
              <a:effectLst/>
              <a:latin typeface="Meiryo UI" panose="020B0604030504040204" pitchFamily="50" charset="-128"/>
              <a:ea typeface="Meiryo UI" panose="020B0604030504040204" pitchFamily="50" charset="-128"/>
              <a:cs typeface="+mn-cs"/>
            </a:rPr>
            <a:t>利用途中で</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既存のご契約内容の容量とサーバー数を減らすことはできません。</a:t>
          </a:r>
          <a:endPar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endParaRPr>
        </a:p>
        <a:p>
          <a:r>
            <a:rPr kumimoji="1" lang="ja-JP" altLang="ja-JP" sz="1200">
              <a:solidFill>
                <a:schemeClr val="tx2">
                  <a:lumMod val="50000"/>
                </a:schemeClr>
              </a:solidFill>
              <a:effectLst/>
              <a:latin typeface="Meiryo UI" panose="020B0604030504040204" pitchFamily="50" charset="-128"/>
              <a:ea typeface="Meiryo UI" panose="020B0604030504040204" pitchFamily="50" charset="-128"/>
              <a:cs typeface="+mn-cs"/>
            </a:rPr>
            <a:t>・「利用中」で</a:t>
          </a:r>
          <a:r>
            <a:rPr kumimoji="1" lang="ja-JP" altLang="ja-JP" sz="1200" u="sng">
              <a:solidFill>
                <a:schemeClr val="tx2">
                  <a:lumMod val="50000"/>
                </a:schemeClr>
              </a:solidFill>
              <a:effectLst/>
              <a:latin typeface="Meiryo UI" panose="020B0604030504040204" pitchFamily="50" charset="-128"/>
              <a:ea typeface="Meiryo UI" panose="020B0604030504040204" pitchFamily="50" charset="-128"/>
              <a:cs typeface="+mn-cs"/>
            </a:rPr>
            <a:t>複数契約をしている場合のみ</a:t>
          </a:r>
          <a:r>
            <a:rPr kumimoji="1" lang="en-US" altLang="ja-JP" sz="1200" u="sng">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ja-JP" altLang="ja-JP" sz="1200" u="sng">
              <a:solidFill>
                <a:schemeClr val="tx2">
                  <a:lumMod val="50000"/>
                </a:schemeClr>
              </a:solidFill>
              <a:effectLst/>
              <a:latin typeface="Meiryo UI" panose="020B0604030504040204" pitchFamily="50" charset="-128"/>
              <a:ea typeface="Meiryo UI" panose="020B0604030504040204" pitchFamily="50" charset="-128"/>
              <a:cs typeface="+mn-cs"/>
            </a:rPr>
            <a:t>登録メールアドレス</a:t>
          </a:r>
          <a:r>
            <a:rPr kumimoji="1" lang="en-US" altLang="ja-JP" sz="1200" u="sng">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ja-JP" altLang="ja-JP" sz="1200" u="sng">
              <a:solidFill>
                <a:schemeClr val="tx2">
                  <a:lumMod val="50000"/>
                </a:schemeClr>
              </a:solidFill>
              <a:effectLst/>
              <a:latin typeface="Meiryo UI" panose="020B0604030504040204" pitchFamily="50" charset="-128"/>
              <a:ea typeface="Meiryo UI" panose="020B0604030504040204" pitchFamily="50" charset="-128"/>
              <a:cs typeface="+mn-cs"/>
            </a:rPr>
            <a:t>と</a:t>
          </a:r>
          <a:r>
            <a:rPr kumimoji="1" lang="en-US" altLang="ja-JP" sz="1200" u="sng">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ja-JP" altLang="ja-JP" sz="1200" u="sng">
              <a:solidFill>
                <a:schemeClr val="tx2">
                  <a:lumMod val="50000"/>
                </a:schemeClr>
              </a:solidFill>
              <a:effectLst/>
              <a:latin typeface="Meiryo UI" panose="020B0604030504040204" pitchFamily="50" charset="-128"/>
              <a:ea typeface="Meiryo UI" panose="020B0604030504040204" pitchFamily="50" charset="-128"/>
              <a:cs typeface="+mn-cs"/>
            </a:rPr>
            <a:t>保有ライセンスキー</a:t>
          </a:r>
          <a:r>
            <a:rPr kumimoji="1" lang="en-US" altLang="ja-JP" sz="1200" u="sng">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ja-JP" altLang="ja-JP" sz="1200" u="sng">
              <a:solidFill>
                <a:schemeClr val="tx2">
                  <a:lumMod val="50000"/>
                </a:schemeClr>
              </a:solidFill>
              <a:effectLst/>
              <a:latin typeface="Meiryo UI" panose="020B0604030504040204" pitchFamily="50" charset="-128"/>
              <a:ea typeface="Meiryo UI" panose="020B0604030504040204" pitchFamily="50" charset="-128"/>
              <a:cs typeface="+mn-cs"/>
            </a:rPr>
            <a:t>をご記入ください</a:t>
          </a:r>
          <a:r>
            <a:rPr kumimoji="1" lang="ja-JP" altLang="ja-JP" sz="1200">
              <a:solidFill>
                <a:schemeClr val="tx2">
                  <a:lumMod val="50000"/>
                </a:schemeClr>
              </a:solidFill>
              <a:effectLst/>
              <a:latin typeface="Meiryo UI" panose="020B0604030504040204" pitchFamily="50" charset="-128"/>
              <a:ea typeface="Meiryo UI" panose="020B0604030504040204" pitchFamily="50" charset="-128"/>
              <a:cs typeface="+mn-cs"/>
            </a:rPr>
            <a:t>。</a:t>
          </a:r>
          <a:endParaRPr lang="ja-JP" altLang="ja-JP" sz="1200">
            <a:solidFill>
              <a:schemeClr val="tx2">
                <a:lumMod val="50000"/>
              </a:schemeClr>
            </a:solidFill>
            <a:effectLst/>
            <a:latin typeface="Meiryo UI" panose="020B0604030504040204" pitchFamily="50" charset="-128"/>
            <a:ea typeface="Meiryo UI" panose="020B0604030504040204" pitchFamily="50" charset="-128"/>
          </a:endParaRPr>
        </a:p>
        <a:p>
          <a:pPr algn="l"/>
          <a:endParaRPr kumimoji="1" lang="ja-JP" altLang="en-US" sz="1100">
            <a:solidFill>
              <a:schemeClr val="tx2">
                <a:lumMod val="50000"/>
              </a:schemeClr>
            </a:solidFill>
            <a:latin typeface="Meiryo UI" panose="020B0604030504040204" pitchFamily="50" charset="-128"/>
            <a:ea typeface="Meiryo UI" panose="020B0604030504040204" pitchFamily="50" charset="-128"/>
          </a:endParaRPr>
        </a:p>
      </xdr:txBody>
    </xdr:sp>
    <xdr:clientData/>
  </xdr:twoCellAnchor>
  <xdr:twoCellAnchor editAs="oneCell">
    <xdr:from>
      <xdr:col>27</xdr:col>
      <xdr:colOff>95251</xdr:colOff>
      <xdr:row>49</xdr:row>
      <xdr:rowOff>273846</xdr:rowOff>
    </xdr:from>
    <xdr:to>
      <xdr:col>44</xdr:col>
      <xdr:colOff>322951</xdr:colOff>
      <xdr:row>52</xdr:row>
      <xdr:rowOff>107157</xdr:rowOff>
    </xdr:to>
    <xdr:sp macro="" textlink="">
      <xdr:nvSpPr>
        <xdr:cNvPr id="18" name="吹き出し: 折線 17">
          <a:extLst>
            <a:ext uri="{FF2B5EF4-FFF2-40B4-BE49-F238E27FC236}">
              <a16:creationId xmlns:a16="http://schemas.microsoft.com/office/drawing/2014/main" id="{A3389FC9-16D7-460A-964F-B589A9943983}"/>
            </a:ext>
          </a:extLst>
        </xdr:cNvPr>
        <xdr:cNvSpPr/>
      </xdr:nvSpPr>
      <xdr:spPr>
        <a:xfrm>
          <a:off x="10739439" y="13918409"/>
          <a:ext cx="9943200" cy="1000124"/>
        </a:xfrm>
        <a:prstGeom prst="borderCallout2">
          <a:avLst>
            <a:gd name="adj1" fmla="val 49201"/>
            <a:gd name="adj2" fmla="val -399"/>
            <a:gd name="adj3" fmla="val 49201"/>
            <a:gd name="adj4" fmla="val -4601"/>
            <a:gd name="adj5" fmla="val -248973"/>
            <a:gd name="adj6" fmla="val -7942"/>
          </a:avLst>
        </a:prstGeom>
        <a:solidFill>
          <a:sysClr val="window" lastClr="FFFFFF"/>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■ライセンス証書 納品先メールアドレスについて</a:t>
          </a:r>
        </a:p>
        <a:p>
          <a:pPr marL="0" indent="0"/>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en-US" altLang="ja-JP" sz="1100">
              <a:solidFill>
                <a:schemeClr val="tx2">
                  <a:lumMod val="50000"/>
                </a:schemeClr>
              </a:solidFill>
              <a:effectLst/>
              <a:latin typeface="Meiryo UI" panose="020B0604030504040204" pitchFamily="50" charset="-128"/>
              <a:ea typeface="Meiryo UI" panose="020B0604030504040204" pitchFamily="50" charset="-128"/>
              <a:cs typeface="+mn-cs"/>
            </a:rPr>
            <a:t>PDF</a:t>
          </a:r>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ファイル形式のライセンス証書をメールに添付してご指定のメールアドレス宛に電子納品します。</a:t>
          </a:r>
        </a:p>
        <a:p>
          <a:pPr marL="0" indent="0"/>
          <a:r>
            <a:rPr kumimoji="1" lang="en-US" altLang="ja-JP" sz="1100">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納品メールは</a:t>
          </a:r>
          <a:r>
            <a:rPr kumimoji="1" lang="en-US" altLang="ja-JP" sz="1100">
              <a:solidFill>
                <a:schemeClr val="tx2">
                  <a:lumMod val="50000"/>
                </a:schemeClr>
              </a:solidFill>
              <a:effectLst/>
              <a:latin typeface="Meiryo UI" panose="020B0604030504040204" pitchFamily="50" charset="-128"/>
              <a:ea typeface="Meiryo UI" panose="020B0604030504040204" pitchFamily="50" charset="-128"/>
              <a:cs typeface="+mn-cs"/>
            </a:rPr>
            <a:t>1</a:t>
          </a:r>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通のみで、</a:t>
          </a:r>
          <a:r>
            <a:rPr kumimoji="1" lang="en-US" altLang="ja-JP" sz="1100">
              <a:solidFill>
                <a:schemeClr val="tx2">
                  <a:lumMod val="50000"/>
                </a:schemeClr>
              </a:solidFill>
              <a:effectLst/>
              <a:latin typeface="Meiryo UI" panose="020B0604030504040204" pitchFamily="50" charset="-128"/>
              <a:ea typeface="Meiryo UI" panose="020B0604030504040204" pitchFamily="50" charset="-128"/>
              <a:cs typeface="+mn-cs"/>
            </a:rPr>
            <a:t>CC</a:t>
          </a:r>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を含め、最大</a:t>
          </a:r>
          <a:r>
            <a:rPr kumimoji="1" lang="en-US" altLang="ja-JP" sz="1100">
              <a:solidFill>
                <a:schemeClr val="tx2">
                  <a:lumMod val="50000"/>
                </a:schemeClr>
              </a:solidFill>
              <a:effectLst/>
              <a:latin typeface="Meiryo UI" panose="020B0604030504040204" pitchFamily="50" charset="-128"/>
              <a:ea typeface="Meiryo UI" panose="020B0604030504040204" pitchFamily="50" charset="-128"/>
              <a:cs typeface="+mn-cs"/>
            </a:rPr>
            <a:t>2</a:t>
          </a:r>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か所への送信となります。</a:t>
          </a:r>
        </a:p>
      </xdr:txBody>
    </xdr:sp>
    <xdr:clientData/>
  </xdr:twoCellAnchor>
  <xdr:twoCellAnchor editAs="oneCell">
    <xdr:from>
      <xdr:col>27</xdr:col>
      <xdr:colOff>95251</xdr:colOff>
      <xdr:row>53</xdr:row>
      <xdr:rowOff>61916</xdr:rowOff>
    </xdr:from>
    <xdr:to>
      <xdr:col>44</xdr:col>
      <xdr:colOff>322951</xdr:colOff>
      <xdr:row>55</xdr:row>
      <xdr:rowOff>321470</xdr:rowOff>
    </xdr:to>
    <xdr:sp macro="" textlink="">
      <xdr:nvSpPr>
        <xdr:cNvPr id="22" name="吹き出し: 折線 21">
          <a:extLst>
            <a:ext uri="{FF2B5EF4-FFF2-40B4-BE49-F238E27FC236}">
              <a16:creationId xmlns:a16="http://schemas.microsoft.com/office/drawing/2014/main" id="{38C65685-1C02-4486-89FA-8D24EF70C1F9}"/>
            </a:ext>
          </a:extLst>
        </xdr:cNvPr>
        <xdr:cNvSpPr/>
      </xdr:nvSpPr>
      <xdr:spPr>
        <a:xfrm>
          <a:off x="10739439" y="15230479"/>
          <a:ext cx="9943200" cy="1069180"/>
        </a:xfrm>
        <a:prstGeom prst="borderCallout2">
          <a:avLst>
            <a:gd name="adj1" fmla="val 49201"/>
            <a:gd name="adj2" fmla="val -399"/>
            <a:gd name="adj3" fmla="val 49201"/>
            <a:gd name="adj4" fmla="val -4601"/>
            <a:gd name="adj5" fmla="val 157895"/>
            <a:gd name="adj6" fmla="val -7942"/>
          </a:avLst>
        </a:prstGeom>
        <a:solidFill>
          <a:sysClr val="window" lastClr="FFFFFF"/>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■更新のご案内について</a:t>
          </a:r>
        </a:p>
        <a:p>
          <a:pPr marL="0" indent="0"/>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・契約満了日の約</a:t>
          </a:r>
          <a:r>
            <a:rPr kumimoji="1" lang="en-US" altLang="ja-JP" sz="1100">
              <a:solidFill>
                <a:schemeClr val="tx2">
                  <a:lumMod val="50000"/>
                </a:schemeClr>
              </a:solidFill>
              <a:effectLst/>
              <a:latin typeface="Meiryo UI" panose="020B0604030504040204" pitchFamily="50" charset="-128"/>
              <a:ea typeface="Meiryo UI" panose="020B0604030504040204" pitchFamily="50" charset="-128"/>
              <a:cs typeface="+mn-cs"/>
            </a:rPr>
            <a:t>2</a:t>
          </a:r>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カ月前に更新のご案内をご記入いただいたメールアドレス宛にお送りします。</a:t>
          </a:r>
        </a:p>
        <a:p>
          <a:pPr marL="0" indent="0"/>
          <a:r>
            <a:rPr kumimoji="1" lang="ja-JP" altLang="en-US" sz="1100">
              <a:solidFill>
                <a:schemeClr val="tx2">
                  <a:lumMod val="50000"/>
                </a:schemeClr>
              </a:solidFill>
              <a:effectLst/>
              <a:latin typeface="Meiryo UI" panose="020B0604030504040204" pitchFamily="50" charset="-128"/>
              <a:ea typeface="Meiryo UI" panose="020B0604030504040204" pitchFamily="50" charset="-128"/>
              <a:cs typeface="+mn-cs"/>
            </a:rPr>
            <a:t>・本申請書に記載されたメールアドレスには更新案内等を送付いたします。</a:t>
          </a:r>
        </a:p>
      </xdr:txBody>
    </xdr:sp>
    <xdr:clientData/>
  </xdr:twoCellAnchor>
  <xdr:twoCellAnchor editAs="oneCell">
    <xdr:from>
      <xdr:col>27</xdr:col>
      <xdr:colOff>95251</xdr:colOff>
      <xdr:row>13</xdr:row>
      <xdr:rowOff>92872</xdr:rowOff>
    </xdr:from>
    <xdr:to>
      <xdr:col>44</xdr:col>
      <xdr:colOff>322951</xdr:colOff>
      <xdr:row>26</xdr:row>
      <xdr:rowOff>68036</xdr:rowOff>
    </xdr:to>
    <xdr:grpSp>
      <xdr:nvGrpSpPr>
        <xdr:cNvPr id="24" name="グループ化 23">
          <a:extLst>
            <a:ext uri="{FF2B5EF4-FFF2-40B4-BE49-F238E27FC236}">
              <a16:creationId xmlns:a16="http://schemas.microsoft.com/office/drawing/2014/main" id="{D8FBF7CE-02E0-48EC-B1B3-4F117F52A96B}"/>
            </a:ext>
          </a:extLst>
        </xdr:cNvPr>
        <xdr:cNvGrpSpPr/>
      </xdr:nvGrpSpPr>
      <xdr:grpSpPr>
        <a:xfrm>
          <a:off x="9663794" y="3293272"/>
          <a:ext cx="8925386" cy="3513021"/>
          <a:chOff x="10668000" y="3414715"/>
          <a:chExt cx="9943200" cy="3371850"/>
        </a:xfrm>
      </xdr:grpSpPr>
      <xdr:sp macro="" textlink="">
        <xdr:nvSpPr>
          <xdr:cNvPr id="28" name="吹き出し: 折線 27">
            <a:extLst>
              <a:ext uri="{FF2B5EF4-FFF2-40B4-BE49-F238E27FC236}">
                <a16:creationId xmlns:a16="http://schemas.microsoft.com/office/drawing/2014/main" id="{098E047C-D65D-512F-2FA2-15E57F7F69A5}"/>
              </a:ext>
            </a:extLst>
          </xdr:cNvPr>
          <xdr:cNvSpPr/>
        </xdr:nvSpPr>
        <xdr:spPr>
          <a:xfrm>
            <a:off x="10668000" y="3414715"/>
            <a:ext cx="9943200" cy="3371850"/>
          </a:xfrm>
          <a:prstGeom prst="borderCallout2">
            <a:avLst>
              <a:gd name="adj1" fmla="val 49201"/>
              <a:gd name="adj2" fmla="val -399"/>
              <a:gd name="adj3" fmla="val 49201"/>
              <a:gd name="adj4" fmla="val -4601"/>
              <a:gd name="adj5" fmla="val 58160"/>
              <a:gd name="adj6" fmla="val -8069"/>
            </a:avLst>
          </a:prstGeom>
          <a:solidFill>
            <a:sysClr val="window" lastClr="FFFFFF"/>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■お申込み内容について</a:t>
            </a:r>
          </a:p>
          <a:p>
            <a:pPr marL="0" indent="0"/>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・ご利用想定分の容量をお申込みください。</a:t>
            </a:r>
          </a:p>
          <a:p>
            <a:pPr marL="0" indent="0"/>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記入例</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a:t>
            </a:r>
          </a:p>
          <a:p>
            <a:pPr marL="0" indent="0"/>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【1</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年版、通常ストレージ </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2TB</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をご希望の場合</a:t>
            </a:r>
            <a:r>
              <a:rPr kumimoji="1" lang="en-US" altLang="ja-JP" sz="1200" baseline="0">
                <a:solidFill>
                  <a:schemeClr val="tx2">
                    <a:lumMod val="50000"/>
                  </a:schemeClr>
                </a:solidFill>
                <a:effectLst/>
                <a:latin typeface="Meiryo UI" panose="020B0604030504040204" pitchFamily="50" charset="-128"/>
                <a:ea typeface="Meiryo UI" panose="020B0604030504040204" pitchFamily="50" charset="-128"/>
                <a:cs typeface="+mn-cs"/>
              </a:rPr>
              <a:t>】</a:t>
            </a:r>
          </a:p>
          <a:p>
            <a:pPr marL="0" indent="0"/>
            <a:r>
              <a:rPr kumimoji="1" lang="ja-JP" altLang="en-US" sz="1200" baseline="0">
                <a:solidFill>
                  <a:schemeClr val="tx2">
                    <a:lumMod val="50000"/>
                  </a:schemeClr>
                </a:solidFill>
                <a:effectLst/>
                <a:latin typeface="Meiryo UI" panose="020B0604030504040204" pitchFamily="50" charset="-128"/>
                <a:ea typeface="Meiryo UI" panose="020B0604030504040204" pitchFamily="50" charset="-128"/>
                <a:cs typeface="+mn-cs"/>
              </a:rPr>
              <a:t>　＞左から順に「通常」 、容量：「</a:t>
            </a:r>
            <a:r>
              <a:rPr kumimoji="1" lang="en-US" altLang="ja-JP" sz="1200" baseline="0">
                <a:solidFill>
                  <a:schemeClr val="tx2">
                    <a:lumMod val="50000"/>
                  </a:schemeClr>
                </a:solidFill>
                <a:effectLst/>
                <a:latin typeface="Meiryo UI" panose="020B0604030504040204" pitchFamily="50" charset="-128"/>
                <a:ea typeface="Meiryo UI" panose="020B0604030504040204" pitchFamily="50" charset="-128"/>
                <a:cs typeface="+mn-cs"/>
              </a:rPr>
              <a:t>1TB</a:t>
            </a:r>
            <a:r>
              <a:rPr kumimoji="1" lang="ja-JP" altLang="en-US" sz="1200" baseline="0">
                <a:solidFill>
                  <a:schemeClr val="tx2">
                    <a:lumMod val="50000"/>
                  </a:schemeClr>
                </a:solidFill>
                <a:effectLst/>
                <a:latin typeface="Meiryo UI" panose="020B0604030504040204" pitchFamily="50" charset="-128"/>
                <a:ea typeface="Meiryo UI" panose="020B0604030504040204" pitchFamily="50" charset="-128"/>
                <a:cs typeface="+mn-cs"/>
              </a:rPr>
              <a:t>」、数量： 「</a:t>
            </a:r>
            <a:r>
              <a:rPr kumimoji="1" lang="en-US" altLang="ja-JP" sz="1200" baseline="0">
                <a:solidFill>
                  <a:schemeClr val="tx2">
                    <a:lumMod val="50000"/>
                  </a:schemeClr>
                </a:solidFill>
                <a:effectLst/>
                <a:latin typeface="Meiryo UI" panose="020B0604030504040204" pitchFamily="50" charset="-128"/>
                <a:ea typeface="Meiryo UI" panose="020B0604030504040204" pitchFamily="50" charset="-128"/>
                <a:cs typeface="+mn-cs"/>
              </a:rPr>
              <a:t>2</a:t>
            </a:r>
            <a:r>
              <a:rPr kumimoji="1" lang="ja-JP" altLang="en-US" sz="1200" baseline="0">
                <a:solidFill>
                  <a:schemeClr val="tx2">
                    <a:lumMod val="50000"/>
                  </a:schemeClr>
                </a:solidFill>
                <a:effectLst/>
                <a:latin typeface="Meiryo UI" panose="020B0604030504040204" pitchFamily="50" charset="-128"/>
                <a:ea typeface="Meiryo UI" panose="020B0604030504040204" pitchFamily="50" charset="-128"/>
                <a:cs typeface="+mn-cs"/>
              </a:rPr>
              <a:t>」を選択してください。</a:t>
            </a:r>
            <a:endPar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endParaRPr>
          </a:p>
          <a:p>
            <a:pPr marL="0" indent="0"/>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a:t>
            </a:r>
          </a:p>
          <a:p>
            <a:pPr marL="0" indent="0"/>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【6</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年版、コールドストレージ</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6TB</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をご希望の場合</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a:t>
            </a:r>
          </a:p>
          <a:p>
            <a:pPr marL="0" indent="0"/>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＞左から順に「コールド」 、容量：「</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1TB</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」、数量： 「</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1</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」、年数：「</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6</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年」</a:t>
            </a:r>
            <a:endPar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endParaRPr>
          </a:p>
          <a:p>
            <a:pPr marL="0" indent="0"/>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＞左から順に「コールド」 、容量：「</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5TB</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」、数量： 「</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1</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」、年数：「</a:t>
            </a:r>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6</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年」を選択してください。</a:t>
            </a:r>
            <a:endPar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endParaRPr>
          </a:p>
          <a:p>
            <a:pPr marL="0" indent="0"/>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a:t>
            </a:r>
            <a:endPar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endParaRPr>
          </a:p>
          <a:p>
            <a:pPr marL="0" indent="0"/>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設定費用について交通費・出張費が発生する場合は別途お見積りとなります。</a:t>
            </a:r>
            <a:endPar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endParaRPr>
          </a:p>
          <a:p>
            <a:pPr marL="0" indent="0" algn="l"/>
            <a:r>
              <a:rPr kumimoji="1" lang="en-US" altLang="ja-JP" sz="1200">
                <a:solidFill>
                  <a:schemeClr val="tx2">
                    <a:lumMod val="50000"/>
                  </a:schemeClr>
                </a:solidFill>
                <a:effectLst/>
                <a:latin typeface="Meiryo UI" panose="020B0604030504040204" pitchFamily="50" charset="-128"/>
                <a:ea typeface="Meiryo UI" panose="020B0604030504040204" pitchFamily="50" charset="-128"/>
                <a:cs typeface="+mn-cs"/>
              </a:rPr>
              <a:t>※</a:t>
            </a:r>
            <a:r>
              <a:rPr kumimoji="1" lang="ja-JP" altLang="en-US" sz="1200">
                <a:solidFill>
                  <a:schemeClr val="tx2">
                    <a:lumMod val="50000"/>
                  </a:schemeClr>
                </a:solidFill>
                <a:effectLst/>
                <a:latin typeface="Meiryo UI" panose="020B0604030504040204" pitchFamily="50" charset="-128"/>
                <a:ea typeface="Meiryo UI" panose="020B0604030504040204" pitchFamily="50" charset="-128"/>
                <a:cs typeface="+mn-cs"/>
              </a:rPr>
              <a:t>型番と製品名は自動で表示されるようになっています。表示されない場合は製品構成が間違っている可能性がありますので恐れ入りますが左側から順に再度選択をお願いします。</a:t>
            </a:r>
          </a:p>
        </xdr:txBody>
      </xdr:sp>
      <xdr:pic>
        <xdr:nvPicPr>
          <xdr:cNvPr id="33" name="図 32">
            <a:extLst>
              <a:ext uri="{FF2B5EF4-FFF2-40B4-BE49-F238E27FC236}">
                <a16:creationId xmlns:a16="http://schemas.microsoft.com/office/drawing/2014/main" id="{023482A2-7620-5735-0947-5C14BDAEC2C8}"/>
              </a:ext>
            </a:extLst>
          </xdr:cNvPr>
          <xdr:cNvPicPr>
            <a:picLocks noChangeAspect="1"/>
          </xdr:cNvPicPr>
        </xdr:nvPicPr>
        <xdr:blipFill rotWithShape="1">
          <a:blip xmlns:r="http://schemas.openxmlformats.org/officeDocument/2006/relationships" r:embed="rId1"/>
          <a:srcRect b="3951"/>
          <a:stretch/>
        </xdr:blipFill>
        <xdr:spPr>
          <a:xfrm>
            <a:off x="17573625" y="3927744"/>
            <a:ext cx="2758699" cy="727605"/>
          </a:xfrm>
          <a:prstGeom prst="rect">
            <a:avLst/>
          </a:prstGeom>
        </xdr:spPr>
      </xdr:pic>
      <xdr:sp macro="" textlink="">
        <xdr:nvSpPr>
          <xdr:cNvPr id="34" name="矢印: 山形 33">
            <a:extLst>
              <a:ext uri="{FF2B5EF4-FFF2-40B4-BE49-F238E27FC236}">
                <a16:creationId xmlns:a16="http://schemas.microsoft.com/office/drawing/2014/main" id="{4A84CD68-F213-A7B1-DCD1-11D72BD107B6}"/>
              </a:ext>
            </a:extLst>
          </xdr:cNvPr>
          <xdr:cNvSpPr/>
        </xdr:nvSpPr>
        <xdr:spPr>
          <a:xfrm>
            <a:off x="16490157" y="4202909"/>
            <a:ext cx="238126" cy="333375"/>
          </a:xfrm>
          <a:prstGeom prst="chevron">
            <a:avLst/>
          </a:prstGeom>
          <a:noFill/>
          <a:ln w="6350">
            <a:solidFill>
              <a:srgbClr val="FFB7B7"/>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35" name="矢印: 山形 34">
            <a:extLst>
              <a:ext uri="{FF2B5EF4-FFF2-40B4-BE49-F238E27FC236}">
                <a16:creationId xmlns:a16="http://schemas.microsoft.com/office/drawing/2014/main" id="{21F64EAD-12BA-6093-C969-2F63282FDFA4}"/>
              </a:ext>
            </a:extLst>
          </xdr:cNvPr>
          <xdr:cNvSpPr/>
        </xdr:nvSpPr>
        <xdr:spPr>
          <a:xfrm>
            <a:off x="16490157" y="5224465"/>
            <a:ext cx="238126" cy="333375"/>
          </a:xfrm>
          <a:prstGeom prst="chevron">
            <a:avLst/>
          </a:prstGeom>
          <a:noFill/>
          <a:ln w="6350">
            <a:solidFill>
              <a:srgbClr val="FFB7B7"/>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pic>
        <xdr:nvPicPr>
          <xdr:cNvPr id="36" name="図 35">
            <a:extLst>
              <a:ext uri="{FF2B5EF4-FFF2-40B4-BE49-F238E27FC236}">
                <a16:creationId xmlns:a16="http://schemas.microsoft.com/office/drawing/2014/main" id="{B87E54B0-7D2B-4CE3-CC5D-51E37032CFEA}"/>
              </a:ext>
            </a:extLst>
          </xdr:cNvPr>
          <xdr:cNvPicPr>
            <a:picLocks noChangeAspect="1"/>
          </xdr:cNvPicPr>
        </xdr:nvPicPr>
        <xdr:blipFill>
          <a:blip xmlns:r="http://schemas.openxmlformats.org/officeDocument/2006/relationships" r:embed="rId2"/>
          <a:stretch>
            <a:fillRect/>
          </a:stretch>
        </xdr:blipFill>
        <xdr:spPr>
          <a:xfrm>
            <a:off x="17573625" y="4893469"/>
            <a:ext cx="2780952" cy="961905"/>
          </a:xfrm>
          <a:prstGeom prst="rect">
            <a:avLst/>
          </a:prstGeom>
        </xdr:spPr>
      </xdr:pic>
    </xdr:grpSp>
    <xdr:clientData/>
  </xdr:twoCellAnchor>
  <xdr:twoCellAnchor editAs="oneCell">
    <xdr:from>
      <xdr:col>27</xdr:col>
      <xdr:colOff>95251</xdr:colOff>
      <xdr:row>26</xdr:row>
      <xdr:rowOff>185543</xdr:rowOff>
    </xdr:from>
    <xdr:to>
      <xdr:col>44</xdr:col>
      <xdr:colOff>321470</xdr:colOff>
      <xdr:row>49</xdr:row>
      <xdr:rowOff>98650</xdr:rowOff>
    </xdr:to>
    <xdr:grpSp>
      <xdr:nvGrpSpPr>
        <xdr:cNvPr id="37" name="グループ化 36">
          <a:extLst>
            <a:ext uri="{FF2B5EF4-FFF2-40B4-BE49-F238E27FC236}">
              <a16:creationId xmlns:a16="http://schemas.microsoft.com/office/drawing/2014/main" id="{895688EC-42C0-457F-AC47-783F04755B9B}"/>
            </a:ext>
          </a:extLst>
        </xdr:cNvPr>
        <xdr:cNvGrpSpPr/>
      </xdr:nvGrpSpPr>
      <xdr:grpSpPr>
        <a:xfrm>
          <a:off x="9663794" y="6923800"/>
          <a:ext cx="8923905" cy="6498964"/>
          <a:chOff x="10667999" y="7014630"/>
          <a:chExt cx="9941719" cy="6606120"/>
        </a:xfrm>
      </xdr:grpSpPr>
      <xdr:sp macro="" textlink="">
        <xdr:nvSpPr>
          <xdr:cNvPr id="38" name="吹き出し: 折線 37">
            <a:extLst>
              <a:ext uri="{FF2B5EF4-FFF2-40B4-BE49-F238E27FC236}">
                <a16:creationId xmlns:a16="http://schemas.microsoft.com/office/drawing/2014/main" id="{A9985694-1030-4E53-5396-03AF57594440}"/>
              </a:ext>
            </a:extLst>
          </xdr:cNvPr>
          <xdr:cNvSpPr/>
        </xdr:nvSpPr>
        <xdr:spPr>
          <a:xfrm>
            <a:off x="10667999" y="7014630"/>
            <a:ext cx="9941719" cy="6606120"/>
          </a:xfrm>
          <a:prstGeom prst="borderCallout2">
            <a:avLst>
              <a:gd name="adj1" fmla="val 49201"/>
              <a:gd name="adj2" fmla="val -399"/>
              <a:gd name="adj3" fmla="val 24161"/>
              <a:gd name="adj4" fmla="val -5617"/>
              <a:gd name="adj5" fmla="val 14971"/>
              <a:gd name="adj6" fmla="val -8069"/>
            </a:avLst>
          </a:prstGeom>
          <a:solidFill>
            <a:sysClr val="window" lastClr="FFFFFF"/>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■追加用プランについて</a:t>
            </a: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・ご契約期間内に容量を追加したい場合のみお申込みください。追加する場合は契約中プランの契約満了日までのご契約となります。</a:t>
            </a: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・次回更新時は追加された容量での更新となります。複数年版はの更新は、既存のご契約内容の容量とサーバー数を減らすことはできません。</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・申込種別で「</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5.</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容量追加・その他」をお選びいただき、必要なプランをご選択してください。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記入例</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a:t>
            </a:r>
          </a:p>
          <a:p>
            <a:pPr marL="0" indent="0"/>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年額版の追加の場合</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a:t>
            </a: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契約内容：</a:t>
            </a:r>
            <a:r>
              <a:rPr kumimoji="1" lang="ja-JP" altLang="en-US" sz="1200" b="1">
                <a:solidFill>
                  <a:schemeClr val="accent1"/>
                </a:solidFill>
                <a:effectLst/>
                <a:latin typeface="Meiryo UI" panose="020B0604030504040204" pitchFamily="50" charset="-128"/>
                <a:ea typeface="Meiryo UI" panose="020B0604030504040204" pitchFamily="50" charset="-128"/>
                <a:cs typeface="+mn-cs"/>
              </a:rPr>
              <a:t>通常ストレージ</a:t>
            </a:r>
            <a:r>
              <a:rPr kumimoji="1" lang="en-US" altLang="ja-JP" sz="1200" b="1">
                <a:solidFill>
                  <a:schemeClr val="accent1"/>
                </a:solidFill>
                <a:effectLst/>
                <a:latin typeface="Meiryo UI" panose="020B0604030504040204" pitchFamily="50" charset="-128"/>
                <a:ea typeface="Meiryo UI" panose="020B0604030504040204" pitchFamily="50" charset="-128"/>
                <a:cs typeface="+mn-cs"/>
              </a:rPr>
              <a:t>1TB</a:t>
            </a:r>
            <a:r>
              <a:rPr kumimoji="1" lang="ja-JP" altLang="en-US" sz="1200" b="1">
                <a:solidFill>
                  <a:schemeClr val="accent1"/>
                </a:solidFill>
                <a:effectLst/>
                <a:latin typeface="Meiryo UI" panose="020B0604030504040204" pitchFamily="50" charset="-128"/>
                <a:ea typeface="Meiryo UI" panose="020B0604030504040204" pitchFamily="50" charset="-128"/>
                <a:cs typeface="+mn-cs"/>
              </a:rPr>
              <a:t>、</a:t>
            </a:r>
            <a:r>
              <a:rPr kumimoji="1" lang="en-US" altLang="ja-JP" sz="1200" b="1">
                <a:solidFill>
                  <a:schemeClr val="accent1"/>
                </a:solidFill>
                <a:effectLst/>
                <a:latin typeface="Meiryo UI" panose="020B0604030504040204" pitchFamily="50" charset="-128"/>
                <a:ea typeface="Meiryo UI" panose="020B0604030504040204" pitchFamily="50" charset="-128"/>
                <a:cs typeface="+mn-cs"/>
              </a:rPr>
              <a:t>1</a:t>
            </a:r>
            <a:r>
              <a:rPr kumimoji="1" lang="ja-JP" altLang="en-US" sz="1200" b="1">
                <a:solidFill>
                  <a:schemeClr val="accent1"/>
                </a:solidFill>
                <a:effectLst/>
                <a:latin typeface="Meiryo UI" panose="020B0604030504040204" pitchFamily="50" charset="-128"/>
                <a:ea typeface="Meiryo UI" panose="020B0604030504040204" pitchFamily="50" charset="-128"/>
                <a:cs typeface="+mn-cs"/>
              </a:rPr>
              <a:t>年版</a:t>
            </a: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en-US" sz="1200" baseline="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契約満了日まで残り</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４ヵ月</a:t>
            </a: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en-US" sz="1200" baseline="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容量を</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200GB</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を追加</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したい場合（総容量 </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1.2TB</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を次回更新時のタイミングまで希望）</a:t>
            </a: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　　　　　　　　　　　　　　　　　　　　　　　▼　</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「追加用」の項目を左から順に「通常」 、容量：「</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100GB</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」、数量： 「</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2</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」、月数：「</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4</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を選択してください。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ja-JP" altLang="en-US" sz="1200" b="0">
                <a:solidFill>
                  <a:srgbClr val="C00000"/>
                </a:solidFill>
                <a:effectLst/>
                <a:latin typeface="Meiryo UI" panose="020B0604030504040204" pitchFamily="50" charset="-128"/>
                <a:ea typeface="Meiryo UI" panose="020B0604030504040204" pitchFamily="50" charset="-128"/>
                <a:cs typeface="+mn-cs"/>
              </a:rPr>
              <a:t>注文書には数量と月数を掛けた数量「</a:t>
            </a:r>
            <a:r>
              <a:rPr kumimoji="1" lang="en-US" altLang="ja-JP" sz="1200" b="0">
                <a:solidFill>
                  <a:srgbClr val="C00000"/>
                </a:solidFill>
                <a:effectLst/>
                <a:latin typeface="Meiryo UI" panose="020B0604030504040204" pitchFamily="50" charset="-128"/>
                <a:ea typeface="Meiryo UI" panose="020B0604030504040204" pitchFamily="50" charset="-128"/>
                <a:cs typeface="+mn-cs"/>
              </a:rPr>
              <a:t>8</a:t>
            </a:r>
            <a:r>
              <a:rPr kumimoji="1" lang="ja-JP" altLang="en-US" sz="1200" b="0">
                <a:solidFill>
                  <a:srgbClr val="C00000"/>
                </a:solidFill>
                <a:effectLst/>
                <a:latin typeface="Meiryo UI" panose="020B0604030504040204" pitchFamily="50" charset="-128"/>
                <a:ea typeface="Meiryo UI" panose="020B0604030504040204" pitchFamily="50" charset="-128"/>
                <a:cs typeface="+mn-cs"/>
              </a:rPr>
              <a:t>」をご記入ください。</a:t>
            </a:r>
          </a:p>
          <a:p>
            <a:pPr marL="0" indent="0"/>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a:t>
            </a:r>
          </a:p>
          <a:p>
            <a:pPr marL="0" indent="0"/>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複数年版の追加の場合</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a:t>
            </a: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契約内容：</a:t>
            </a:r>
            <a:r>
              <a:rPr kumimoji="1" lang="ja-JP" altLang="en-US" sz="1200" b="1">
                <a:solidFill>
                  <a:schemeClr val="accent1"/>
                </a:solidFill>
                <a:effectLst/>
                <a:latin typeface="Meiryo UI" panose="020B0604030504040204" pitchFamily="50" charset="-128"/>
                <a:ea typeface="Meiryo UI" panose="020B0604030504040204" pitchFamily="50" charset="-128"/>
                <a:cs typeface="+mn-cs"/>
              </a:rPr>
              <a:t>通常ストレージ</a:t>
            </a:r>
            <a:r>
              <a:rPr kumimoji="1" lang="en-US" altLang="ja-JP" sz="1200" b="1">
                <a:solidFill>
                  <a:schemeClr val="accent1"/>
                </a:solidFill>
                <a:effectLst/>
                <a:latin typeface="Meiryo UI" panose="020B0604030504040204" pitchFamily="50" charset="-128"/>
                <a:ea typeface="Meiryo UI" panose="020B0604030504040204" pitchFamily="50" charset="-128"/>
                <a:cs typeface="+mn-cs"/>
              </a:rPr>
              <a:t>100GB</a:t>
            </a:r>
            <a:r>
              <a:rPr kumimoji="1" lang="ja-JP" altLang="en-US" sz="1200" b="1">
                <a:solidFill>
                  <a:schemeClr val="accent1"/>
                </a:solidFill>
                <a:effectLst/>
                <a:latin typeface="Meiryo UI" panose="020B0604030504040204" pitchFamily="50" charset="-128"/>
                <a:ea typeface="Meiryo UI" panose="020B0604030504040204" pitchFamily="50" charset="-128"/>
                <a:cs typeface="+mn-cs"/>
              </a:rPr>
              <a:t>、</a:t>
            </a:r>
            <a:r>
              <a:rPr kumimoji="1" lang="en-US" altLang="ja-JP" sz="1200" b="1">
                <a:solidFill>
                  <a:schemeClr val="accent1"/>
                </a:solidFill>
                <a:effectLst/>
                <a:latin typeface="Meiryo UI" panose="020B0604030504040204" pitchFamily="50" charset="-128"/>
                <a:ea typeface="Meiryo UI" panose="020B0604030504040204" pitchFamily="50" charset="-128"/>
                <a:cs typeface="+mn-cs"/>
              </a:rPr>
              <a:t>5</a:t>
            </a:r>
            <a:r>
              <a:rPr kumimoji="1" lang="ja-JP" altLang="en-US" sz="1200" b="1">
                <a:solidFill>
                  <a:schemeClr val="accent1"/>
                </a:solidFill>
                <a:effectLst/>
                <a:latin typeface="Meiryo UI" panose="020B0604030504040204" pitchFamily="50" charset="-128"/>
                <a:ea typeface="Meiryo UI" panose="020B0604030504040204" pitchFamily="50" charset="-128"/>
                <a:cs typeface="+mn-cs"/>
              </a:rPr>
              <a:t>年版</a:t>
            </a:r>
            <a:endParaRPr kumimoji="1" lang="en-US" altLang="ja-JP" sz="1200" b="1">
              <a:solidFill>
                <a:schemeClr val="accent1"/>
              </a:solidFill>
              <a:effectLst/>
              <a:latin typeface="Meiryo UI" panose="020B0604030504040204" pitchFamily="50" charset="-128"/>
              <a:ea typeface="Meiryo UI" panose="020B0604030504040204" pitchFamily="50" charset="-128"/>
              <a:cs typeface="+mn-cs"/>
            </a:endParaRP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　　　　　　　 契約満了日まで残り</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3</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年</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6</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ヵ月</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1</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年</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6</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カ月経過時点で追加を希望した場合）</a:t>
            </a: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容量を</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100GB</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を追加</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したい場合（総容量を</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200GB</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希望）</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　　　　　　　　　　　　　　　　　　　　　　　▼　</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「通常」の複数年版の場合は</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1</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年未満の追加は、</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1</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ヵ月単位で追加用プランを選択</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　　それ以外は年額版プランから該当の年数分を追加していただきます。</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　　　　　　　　　　　　　　　　　　　　　　　▼</a:t>
            </a: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①</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「追加用」の項目を左から順に「通常」 、容量：「</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100GB</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」、数量： 「</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1</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」、月数：「</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6</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を選択（</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6</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か月分</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100GB</a:t>
            </a:r>
            <a:r>
              <a:rPr kumimoji="1" lang="en-US" altLang="ja-JP" sz="1200" baseline="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en-US" sz="1200" baseline="0">
                <a:solidFill>
                  <a:sysClr val="windowText" lastClr="000000"/>
                </a:solidFill>
                <a:effectLst/>
                <a:latin typeface="Meiryo UI" panose="020B0604030504040204" pitchFamily="50" charset="-128"/>
                <a:ea typeface="Meiryo UI" panose="020B0604030504040204" pitchFamily="50" charset="-128"/>
                <a:cs typeface="+mn-cs"/>
              </a:rPr>
              <a:t>を追加）</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indent="0"/>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②</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「複数年版」の項目を左から順に「通常」 、容量：「</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100GB</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」、数量： 「</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1</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」、年数：「</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3</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を選択（</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3</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年分</a:t>
            </a:r>
            <a:r>
              <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rPr>
              <a:t>100GB</a:t>
            </a: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を追加）</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xdr:txBody>
      </xdr:sp>
      <xdr:pic>
        <xdr:nvPicPr>
          <xdr:cNvPr id="39" name="図 38">
            <a:extLst>
              <a:ext uri="{FF2B5EF4-FFF2-40B4-BE49-F238E27FC236}">
                <a16:creationId xmlns:a16="http://schemas.microsoft.com/office/drawing/2014/main" id="{5311727C-82DF-211D-F2AF-2D63994D1C95}"/>
              </a:ext>
            </a:extLst>
          </xdr:cNvPr>
          <xdr:cNvPicPr>
            <a:picLocks noChangeAspect="1"/>
          </xdr:cNvPicPr>
        </xdr:nvPicPr>
        <xdr:blipFill>
          <a:blip xmlns:r="http://schemas.openxmlformats.org/officeDocument/2006/relationships" r:embed="rId3"/>
          <a:stretch>
            <a:fillRect/>
          </a:stretch>
        </xdr:blipFill>
        <xdr:spPr>
          <a:xfrm>
            <a:off x="17573625" y="9382128"/>
            <a:ext cx="2800000" cy="742857"/>
          </a:xfrm>
          <a:prstGeom prst="rect">
            <a:avLst/>
          </a:prstGeom>
        </xdr:spPr>
      </xdr:pic>
      <xdr:pic>
        <xdr:nvPicPr>
          <xdr:cNvPr id="40" name="図 39">
            <a:extLst>
              <a:ext uri="{FF2B5EF4-FFF2-40B4-BE49-F238E27FC236}">
                <a16:creationId xmlns:a16="http://schemas.microsoft.com/office/drawing/2014/main" id="{D96A4809-DCD8-DB15-931D-463B8D3CB1A9}"/>
              </a:ext>
            </a:extLst>
          </xdr:cNvPr>
          <xdr:cNvPicPr>
            <a:picLocks noChangeAspect="1"/>
          </xdr:cNvPicPr>
        </xdr:nvPicPr>
        <xdr:blipFill>
          <a:blip xmlns:r="http://schemas.openxmlformats.org/officeDocument/2006/relationships" r:embed="rId4"/>
          <a:stretch>
            <a:fillRect/>
          </a:stretch>
        </xdr:blipFill>
        <xdr:spPr>
          <a:xfrm>
            <a:off x="17549812" y="10751345"/>
            <a:ext cx="2809524" cy="2057143"/>
          </a:xfrm>
          <a:prstGeom prst="rect">
            <a:avLst/>
          </a:prstGeom>
        </xdr:spPr>
      </xdr:pic>
      <xdr:sp macro="" textlink="">
        <xdr:nvSpPr>
          <xdr:cNvPr id="41" name="矢印: 山形 40">
            <a:extLst>
              <a:ext uri="{FF2B5EF4-FFF2-40B4-BE49-F238E27FC236}">
                <a16:creationId xmlns:a16="http://schemas.microsoft.com/office/drawing/2014/main" id="{80668619-33CC-2BDC-C830-7AEBB7688E95}"/>
              </a:ext>
            </a:extLst>
          </xdr:cNvPr>
          <xdr:cNvSpPr/>
        </xdr:nvSpPr>
        <xdr:spPr>
          <a:xfrm>
            <a:off x="17121187" y="9586380"/>
            <a:ext cx="238126" cy="333375"/>
          </a:xfrm>
          <a:prstGeom prst="chevron">
            <a:avLst/>
          </a:prstGeom>
          <a:noFill/>
          <a:ln w="6350">
            <a:solidFill>
              <a:srgbClr val="FFB7B7"/>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42" name="矢印: 山形 41">
            <a:extLst>
              <a:ext uri="{FF2B5EF4-FFF2-40B4-BE49-F238E27FC236}">
                <a16:creationId xmlns:a16="http://schemas.microsoft.com/office/drawing/2014/main" id="{2427BDAB-03AF-CF2C-4765-9779DDDA30EE}"/>
              </a:ext>
            </a:extLst>
          </xdr:cNvPr>
          <xdr:cNvSpPr/>
        </xdr:nvSpPr>
        <xdr:spPr>
          <a:xfrm>
            <a:off x="17121187" y="11772367"/>
            <a:ext cx="238126" cy="333375"/>
          </a:xfrm>
          <a:prstGeom prst="chevron">
            <a:avLst/>
          </a:prstGeom>
          <a:noFill/>
          <a:ln w="6350">
            <a:solidFill>
              <a:srgbClr val="FFB7B7"/>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26415</xdr:colOff>
      <xdr:row>1</xdr:row>
      <xdr:rowOff>2400</xdr:rowOff>
    </xdr:from>
    <xdr:to>
      <xdr:col>38</xdr:col>
      <xdr:colOff>46653</xdr:colOff>
      <xdr:row>1</xdr:row>
      <xdr:rowOff>257779</xdr:rowOff>
    </xdr:to>
    <xdr:pic>
      <xdr:nvPicPr>
        <xdr:cNvPr id="2" name="図 1">
          <a:extLst>
            <a:ext uri="{FF2B5EF4-FFF2-40B4-BE49-F238E27FC236}">
              <a16:creationId xmlns:a16="http://schemas.microsoft.com/office/drawing/2014/main" id="{50352667-2683-4B8C-AF74-3B62B16A22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75062" y="58429"/>
          <a:ext cx="1096003" cy="2553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6100-8206-4313-B975-BA4FCE3931EB}">
  <sheetPr codeName="Sheet1">
    <tabColor theme="4"/>
    <pageSetUpPr fitToPage="1"/>
  </sheetPr>
  <dimension ref="B1:Z80"/>
  <sheetViews>
    <sheetView showGridLines="0" tabSelected="1" zoomScale="80" zoomScaleNormal="80" zoomScaleSheetLayoutView="100" workbookViewId="0">
      <selection activeCell="H24" sqref="H24"/>
    </sheetView>
  </sheetViews>
  <sheetFormatPr defaultColWidth="7.33203125" defaultRowHeight="15" customHeight="1" outlineLevelRow="1"/>
  <cols>
    <col min="1" max="1" width="1" style="97" customWidth="1"/>
    <col min="2" max="2" width="1.88671875" style="97" customWidth="1"/>
    <col min="3" max="3" width="8.6640625" style="97" customWidth="1"/>
    <col min="4" max="4" width="7.88671875" style="97" customWidth="1"/>
    <col min="5" max="7" width="4.33203125" style="97" customWidth="1"/>
    <col min="8" max="9" width="7.77734375" style="97" customWidth="1"/>
    <col min="10" max="10" width="5.21875" style="97" customWidth="1"/>
    <col min="11" max="11" width="3.6640625" style="97" customWidth="1"/>
    <col min="12" max="12" width="5.6640625" style="97" customWidth="1"/>
    <col min="13" max="13" width="4.77734375" style="97" customWidth="1"/>
    <col min="14" max="14" width="5.109375" style="97" customWidth="1"/>
    <col min="15" max="15" width="3.44140625" style="97" customWidth="1"/>
    <col min="16" max="16" width="5.6640625" style="97" customWidth="1"/>
    <col min="17" max="17" width="7.6640625" style="97" customWidth="1"/>
    <col min="18" max="18" width="3.6640625" style="97" customWidth="1"/>
    <col min="19" max="19" width="5.44140625" style="97" customWidth="1"/>
    <col min="20" max="22" width="5.109375" style="97" customWidth="1"/>
    <col min="23" max="23" width="7.33203125" style="97" customWidth="1"/>
    <col min="24" max="24" width="7.21875" style="97" customWidth="1"/>
    <col min="25" max="26" width="1.88671875" style="97" customWidth="1"/>
    <col min="27" max="29" width="7.33203125" style="97"/>
    <col min="30" max="30" width="10" style="97" bestFit="1" customWidth="1"/>
    <col min="31" max="16384" width="7.33203125" style="97"/>
  </cols>
  <sheetData>
    <row r="1" spans="2:25" ht="5.25" customHeight="1"/>
    <row r="2" spans="2:25" ht="27" customHeight="1">
      <c r="B2" s="1"/>
      <c r="C2" s="207" t="s">
        <v>0</v>
      </c>
      <c r="D2" s="207"/>
      <c r="E2" s="207"/>
      <c r="F2" s="207"/>
      <c r="G2" s="207"/>
      <c r="H2" s="207"/>
      <c r="I2" s="207"/>
      <c r="J2" s="207"/>
      <c r="K2" s="207"/>
      <c r="L2" s="207"/>
      <c r="M2" s="207"/>
      <c r="N2" s="207"/>
      <c r="O2" s="207"/>
      <c r="P2" s="207"/>
      <c r="Q2" s="207"/>
      <c r="R2" s="207"/>
      <c r="S2" s="207"/>
      <c r="T2" s="207"/>
      <c r="U2" s="207"/>
      <c r="V2" s="207"/>
      <c r="W2" s="207"/>
      <c r="X2" s="207"/>
      <c r="Y2" s="103"/>
    </row>
    <row r="3" spans="2:25" ht="21" customHeight="1">
      <c r="B3" s="1"/>
      <c r="C3" s="207"/>
      <c r="D3" s="207"/>
      <c r="E3" s="207"/>
      <c r="F3" s="207"/>
      <c r="G3" s="207"/>
      <c r="H3" s="207"/>
      <c r="I3" s="207"/>
      <c r="J3" s="207"/>
      <c r="K3" s="207"/>
      <c r="L3" s="207"/>
      <c r="M3" s="207"/>
      <c r="N3" s="207"/>
      <c r="O3" s="207"/>
      <c r="P3" s="207"/>
      <c r="Q3" s="207"/>
      <c r="R3" s="207"/>
      <c r="S3" s="207"/>
      <c r="T3" s="207"/>
      <c r="U3" s="207"/>
      <c r="V3" s="207"/>
      <c r="W3" s="207"/>
      <c r="X3" s="207"/>
      <c r="Y3" s="103"/>
    </row>
    <row r="4" spans="2:25" ht="30" customHeight="1" thickBot="1">
      <c r="B4" s="1"/>
      <c r="C4" s="208" t="s">
        <v>1</v>
      </c>
      <c r="D4" s="208"/>
      <c r="E4" s="208"/>
      <c r="F4" s="208"/>
      <c r="G4" s="208"/>
      <c r="H4" s="208"/>
      <c r="I4" s="208"/>
      <c r="J4" s="208"/>
      <c r="K4" s="208"/>
      <c r="L4" s="208"/>
      <c r="M4" s="208"/>
      <c r="N4" s="208"/>
      <c r="O4" s="1"/>
      <c r="P4" s="209" t="s">
        <v>2</v>
      </c>
      <c r="Q4" s="209"/>
      <c r="R4" s="210"/>
      <c r="S4" s="210"/>
      <c r="T4" s="104" t="s">
        <v>3</v>
      </c>
      <c r="U4" s="189"/>
      <c r="V4" s="104" t="s">
        <v>4</v>
      </c>
      <c r="W4" s="189"/>
      <c r="X4" s="104" t="s">
        <v>5</v>
      </c>
      <c r="Y4" s="103"/>
    </row>
    <row r="5" spans="2:25" ht="10.5" customHeight="1">
      <c r="B5" s="1"/>
      <c r="C5" s="106"/>
      <c r="D5" s="106"/>
      <c r="E5" s="107"/>
      <c r="F5" s="107"/>
      <c r="G5" s="107"/>
      <c r="H5" s="107"/>
      <c r="I5" s="107"/>
      <c r="J5" s="107"/>
      <c r="K5" s="107"/>
      <c r="L5" s="108"/>
      <c r="M5" s="106"/>
      <c r="N5" s="106"/>
      <c r="O5" s="106"/>
      <c r="P5" s="106"/>
      <c r="Q5" s="109"/>
      <c r="R5" s="109"/>
      <c r="S5" s="109"/>
      <c r="T5" s="109"/>
      <c r="U5" s="109"/>
      <c r="V5" s="109"/>
      <c r="W5" s="109"/>
      <c r="X5" s="109"/>
      <c r="Y5" s="103"/>
    </row>
    <row r="6" spans="2:25" ht="30" hidden="1" customHeight="1" outlineLevel="1">
      <c r="B6" s="1"/>
      <c r="C6" s="211" t="s">
        <v>6</v>
      </c>
      <c r="D6" s="212"/>
      <c r="E6" s="213"/>
      <c r="F6" s="214"/>
      <c r="G6" s="214"/>
      <c r="H6" s="214"/>
      <c r="I6" s="214"/>
      <c r="J6" s="214"/>
      <c r="K6" s="215"/>
      <c r="L6" s="216"/>
      <c r="M6" s="217"/>
      <c r="N6" s="217"/>
      <c r="O6" s="217"/>
      <c r="P6" s="218"/>
      <c r="Q6" s="219"/>
      <c r="R6" s="220"/>
      <c r="S6" s="220"/>
      <c r="T6" s="220"/>
      <c r="U6" s="220"/>
      <c r="V6" s="220"/>
      <c r="W6" s="220"/>
      <c r="X6" s="221"/>
      <c r="Y6" s="103"/>
    </row>
    <row r="7" spans="2:25" ht="24.75" customHeight="1" collapsed="1">
      <c r="B7" s="1"/>
      <c r="C7" s="190" t="s">
        <v>7</v>
      </c>
      <c r="D7" s="191"/>
      <c r="E7" s="110" t="s">
        <v>8</v>
      </c>
      <c r="F7" s="1"/>
      <c r="G7" s="111"/>
      <c r="H7" s="111"/>
      <c r="I7" s="111"/>
      <c r="J7" s="111"/>
      <c r="K7" s="111"/>
      <c r="L7" s="111"/>
      <c r="M7" s="111"/>
      <c r="N7" s="111"/>
      <c r="O7" s="111"/>
      <c r="P7" s="111"/>
      <c r="Q7" s="111"/>
      <c r="R7" s="111"/>
      <c r="S7" s="111"/>
      <c r="T7" s="111"/>
      <c r="U7" s="111"/>
      <c r="V7" s="111"/>
      <c r="W7" s="111"/>
      <c r="X7" s="111"/>
      <c r="Y7" s="103"/>
    </row>
    <row r="8" spans="2:25" ht="21.9" customHeight="1" thickBot="1">
      <c r="B8" s="1"/>
      <c r="C8" s="192" t="s">
        <v>9</v>
      </c>
      <c r="D8" s="193"/>
      <c r="E8" s="193"/>
      <c r="F8" s="193"/>
      <c r="G8" s="193"/>
      <c r="H8" s="193"/>
      <c r="I8" s="193"/>
      <c r="J8" s="112"/>
      <c r="K8" s="194" t="s">
        <v>10</v>
      </c>
      <c r="L8" s="194"/>
      <c r="M8" s="195"/>
      <c r="N8" s="195"/>
      <c r="O8" s="195"/>
      <c r="P8" s="195"/>
      <c r="Q8" s="195"/>
      <c r="R8" s="194"/>
      <c r="S8" s="194"/>
      <c r="T8" s="195"/>
      <c r="U8" s="195"/>
      <c r="V8" s="195"/>
      <c r="W8" s="195"/>
      <c r="X8" s="195"/>
      <c r="Y8" s="103"/>
    </row>
    <row r="9" spans="2:25" ht="27.9" customHeight="1" thickBot="1">
      <c r="B9" s="1"/>
      <c r="C9" s="185"/>
      <c r="D9" s="196" t="s">
        <v>11</v>
      </c>
      <c r="E9" s="197"/>
      <c r="F9" s="197"/>
      <c r="G9" s="197"/>
      <c r="H9" s="197"/>
      <c r="I9" s="197"/>
      <c r="J9" s="112"/>
      <c r="K9" s="198"/>
      <c r="L9" s="199"/>
      <c r="M9" s="200" t="s">
        <v>12</v>
      </c>
      <c r="N9" s="201"/>
      <c r="O9" s="201"/>
      <c r="P9" s="201"/>
      <c r="Q9" s="202"/>
      <c r="R9" s="203"/>
      <c r="S9" s="204"/>
      <c r="T9" s="205" t="s">
        <v>13</v>
      </c>
      <c r="U9" s="206"/>
      <c r="V9" s="206"/>
      <c r="W9" s="206"/>
      <c r="X9" s="206"/>
      <c r="Y9" s="103"/>
    </row>
    <row r="10" spans="2:25" ht="27.9" customHeight="1" thickBot="1">
      <c r="B10" s="1"/>
      <c r="C10" s="186"/>
      <c r="D10" s="234" t="s">
        <v>14</v>
      </c>
      <c r="E10" s="235"/>
      <c r="F10" s="235"/>
      <c r="G10" s="235"/>
      <c r="H10" s="235"/>
      <c r="I10" s="235"/>
      <c r="J10" s="112"/>
      <c r="K10" s="236"/>
      <c r="L10" s="237"/>
      <c r="M10" s="238" t="s">
        <v>15</v>
      </c>
      <c r="N10" s="239"/>
      <c r="O10" s="239"/>
      <c r="P10" s="239"/>
      <c r="Q10" s="239"/>
      <c r="R10" s="240"/>
      <c r="S10" s="240"/>
      <c r="T10" s="239"/>
      <c r="U10" s="239"/>
      <c r="V10" s="239"/>
      <c r="W10" s="239"/>
      <c r="X10" s="239"/>
      <c r="Y10" s="103"/>
    </row>
    <row r="11" spans="2:25" ht="21.9" customHeight="1">
      <c r="B11" s="1"/>
      <c r="C11" s="241" t="s">
        <v>16</v>
      </c>
      <c r="D11" s="241"/>
      <c r="E11" s="241"/>
      <c r="F11" s="241"/>
      <c r="G11" s="241"/>
      <c r="H11" s="241"/>
      <c r="I11" s="241"/>
      <c r="J11" s="241"/>
      <c r="K11" s="242" t="s">
        <v>17</v>
      </c>
      <c r="L11" s="242"/>
      <c r="M11" s="242"/>
      <c r="N11" s="242"/>
      <c r="O11" s="242"/>
      <c r="P11" s="242"/>
      <c r="Q11" s="242"/>
      <c r="R11" s="242"/>
      <c r="S11" s="242"/>
      <c r="T11" s="242"/>
      <c r="U11" s="242"/>
      <c r="V11" s="242"/>
      <c r="W11" s="242"/>
      <c r="X11" s="242"/>
      <c r="Y11" s="103"/>
    </row>
    <row r="12" spans="2:25" ht="27.9" customHeight="1">
      <c r="B12" s="1"/>
      <c r="C12" s="243" t="s">
        <v>18</v>
      </c>
      <c r="D12" s="243"/>
      <c r="E12" s="243"/>
      <c r="F12" s="243"/>
      <c r="G12" s="243"/>
      <c r="H12" s="243"/>
      <c r="I12" s="243"/>
      <c r="J12" s="115"/>
      <c r="K12" s="244" t="s">
        <v>19</v>
      </c>
      <c r="L12" s="244"/>
      <c r="M12" s="244"/>
      <c r="N12" s="244"/>
      <c r="O12" s="244"/>
      <c r="P12" s="244"/>
      <c r="Q12" s="245"/>
      <c r="R12" s="246"/>
      <c r="S12" s="246"/>
      <c r="T12" s="246"/>
      <c r="U12" s="246"/>
      <c r="V12" s="246"/>
      <c r="W12" s="246"/>
      <c r="X12" s="246"/>
      <c r="Y12" s="103"/>
    </row>
    <row r="13" spans="2:25" ht="27.9" customHeight="1">
      <c r="B13" s="1"/>
      <c r="C13" s="222"/>
      <c r="D13" s="222"/>
      <c r="E13" s="222"/>
      <c r="F13" s="222"/>
      <c r="G13" s="222"/>
      <c r="H13" s="222"/>
      <c r="I13" s="222"/>
      <c r="J13" s="115"/>
      <c r="K13" s="223" t="s">
        <v>20</v>
      </c>
      <c r="L13" s="223"/>
      <c r="M13" s="223"/>
      <c r="N13" s="223"/>
      <c r="O13" s="223"/>
      <c r="P13" s="223"/>
      <c r="Q13" s="224"/>
      <c r="R13" s="225"/>
      <c r="S13" s="225"/>
      <c r="T13" s="225"/>
      <c r="U13" s="225"/>
      <c r="V13" s="225"/>
      <c r="W13" s="225"/>
      <c r="X13" s="226"/>
      <c r="Y13" s="103"/>
    </row>
    <row r="14" spans="2:25" ht="10.5" customHeight="1">
      <c r="B14" s="1"/>
      <c r="C14" s="106"/>
      <c r="D14" s="106"/>
      <c r="E14" s="107"/>
      <c r="F14" s="107"/>
      <c r="G14" s="107"/>
      <c r="H14" s="107"/>
      <c r="I14" s="107"/>
      <c r="J14" s="107"/>
      <c r="K14" s="107"/>
      <c r="L14" s="108"/>
      <c r="M14" s="106"/>
      <c r="N14" s="106"/>
      <c r="O14" s="106"/>
      <c r="P14" s="106"/>
      <c r="Q14" s="109"/>
      <c r="R14" s="109"/>
      <c r="S14" s="109"/>
      <c r="T14" s="109"/>
      <c r="U14" s="109"/>
      <c r="V14" s="109"/>
      <c r="W14" s="109"/>
      <c r="X14" s="109"/>
      <c r="Y14" s="103"/>
    </row>
    <row r="15" spans="2:25" ht="24.75" customHeight="1">
      <c r="B15" s="1"/>
      <c r="C15" s="227" t="s">
        <v>21</v>
      </c>
      <c r="D15" s="228"/>
      <c r="E15" s="116" t="s">
        <v>22</v>
      </c>
      <c r="F15" s="117"/>
      <c r="G15" s="117"/>
      <c r="H15" s="1"/>
      <c r="I15" s="117"/>
      <c r="J15" s="1"/>
      <c r="K15" s="117"/>
      <c r="L15" s="117"/>
      <c r="M15" s="117"/>
      <c r="N15" s="117"/>
      <c r="O15" s="117"/>
      <c r="P15" s="117"/>
      <c r="Q15" s="117"/>
      <c r="R15" s="117"/>
      <c r="S15" s="117"/>
      <c r="T15" s="117"/>
      <c r="U15" s="117"/>
      <c r="V15" s="117"/>
      <c r="W15" s="117"/>
      <c r="X15" s="117"/>
      <c r="Y15" s="1"/>
    </row>
    <row r="16" spans="2:25" ht="22.5" customHeight="1" thickBot="1">
      <c r="B16" s="1"/>
      <c r="C16" s="229" t="s">
        <v>23</v>
      </c>
      <c r="D16" s="230"/>
      <c r="E16" s="231" t="s">
        <v>24</v>
      </c>
      <c r="F16" s="231"/>
      <c r="G16" s="231"/>
      <c r="H16" s="231"/>
      <c r="I16" s="232"/>
      <c r="J16" s="233" t="s">
        <v>25</v>
      </c>
      <c r="K16" s="233"/>
      <c r="L16" s="233"/>
      <c r="M16" s="233"/>
      <c r="N16" s="233"/>
      <c r="O16" s="233"/>
      <c r="P16" s="233"/>
      <c r="Q16" s="233"/>
      <c r="R16" s="233"/>
      <c r="S16" s="233"/>
      <c r="T16" s="233"/>
      <c r="U16" s="233"/>
      <c r="V16" s="233"/>
      <c r="W16" s="233"/>
      <c r="X16" s="233"/>
      <c r="Y16" s="1"/>
    </row>
    <row r="17" spans="2:25" ht="22.5" customHeight="1">
      <c r="B17" s="1"/>
      <c r="C17" s="247" t="s">
        <v>26</v>
      </c>
      <c r="D17" s="248"/>
      <c r="E17" s="248" t="s">
        <v>27</v>
      </c>
      <c r="F17" s="248"/>
      <c r="G17" s="248"/>
      <c r="H17" s="248" t="s">
        <v>28</v>
      </c>
      <c r="I17" s="249"/>
      <c r="J17" s="250" t="s">
        <v>29</v>
      </c>
      <c r="K17" s="251"/>
      <c r="L17" s="251"/>
      <c r="M17" s="251"/>
      <c r="N17" s="251"/>
      <c r="O17" s="251"/>
      <c r="P17" s="251"/>
      <c r="Q17" s="251"/>
      <c r="R17" s="251"/>
      <c r="S17" s="251"/>
      <c r="T17" s="251"/>
      <c r="U17" s="251"/>
      <c r="V17" s="251" t="s">
        <v>30</v>
      </c>
      <c r="W17" s="251"/>
      <c r="X17" s="171" t="s">
        <v>31</v>
      </c>
      <c r="Y17" s="1"/>
    </row>
    <row r="18" spans="2:25" ht="22.5" customHeight="1">
      <c r="B18" s="1"/>
      <c r="C18" s="252" t="s">
        <v>32</v>
      </c>
      <c r="D18" s="253" t="s">
        <v>32</v>
      </c>
      <c r="E18" s="253" t="s">
        <v>33</v>
      </c>
      <c r="F18" s="253" t="s">
        <v>33</v>
      </c>
      <c r="G18" s="253" t="s">
        <v>33</v>
      </c>
      <c r="H18" s="253">
        <v>2</v>
      </c>
      <c r="I18" s="254">
        <v>2</v>
      </c>
      <c r="J18" s="255" t="str">
        <f>IF(AND(C18&lt;&gt;"",E18&lt;&gt;"",H18&lt;&gt;""),IF(AND(C18="",E18="",H18=""),"","AOSBOX Business Pro "&amp;C18&amp;"ストレージ"&amp;" "&amp;E18&amp;" "&amp;"年額版"),"")</f>
        <v>AOSBOX Business Pro 通常ストレージ 500GB 年額版</v>
      </c>
      <c r="K18" s="256"/>
      <c r="L18" s="256"/>
      <c r="M18" s="256"/>
      <c r="N18" s="256"/>
      <c r="O18" s="256"/>
      <c r="P18" s="256"/>
      <c r="Q18" s="256"/>
      <c r="R18" s="256"/>
      <c r="S18" s="256"/>
      <c r="T18" s="256"/>
      <c r="U18" s="256"/>
      <c r="V18" s="257" t="str">
        <f>IFERROR(VLOOKUP(J18,'(非表示)型番マスタ'!A:U,20,0),"")</f>
        <v>AXB-PRIY2</v>
      </c>
      <c r="W18" s="257"/>
      <c r="X18" s="123" t="str">
        <f>IF(V18="","",VLOOKUP(V18,'(非表示)型番マスタ'!T:Z,7,FALSE))</f>
        <v>1年</v>
      </c>
      <c r="Y18" s="1"/>
    </row>
    <row r="19" spans="2:25" ht="22.5" customHeight="1">
      <c r="B19" s="1"/>
      <c r="C19" s="252"/>
      <c r="D19" s="253"/>
      <c r="E19" s="253"/>
      <c r="F19" s="253"/>
      <c r="G19" s="253"/>
      <c r="H19" s="253"/>
      <c r="I19" s="254"/>
      <c r="J19" s="255" t="str">
        <f>IF(AND(C19&lt;&gt;"",E19&lt;&gt;"",H19&lt;&gt;""),IF(AND(C19="",E19="",H19=""),"","AOSBOX Business Pro "&amp;C19&amp;"ストレージ"&amp;" "&amp;E19&amp;" "&amp;"年額版"),"")</f>
        <v/>
      </c>
      <c r="K19" s="256"/>
      <c r="L19" s="256"/>
      <c r="M19" s="256"/>
      <c r="N19" s="256"/>
      <c r="O19" s="256"/>
      <c r="P19" s="256"/>
      <c r="Q19" s="256"/>
      <c r="R19" s="256"/>
      <c r="S19" s="256"/>
      <c r="T19" s="256"/>
      <c r="U19" s="256"/>
      <c r="V19" s="257" t="str">
        <f>IFERROR(VLOOKUP(J19,'(非表示)型番マスタ'!A:U,20,0),"")</f>
        <v/>
      </c>
      <c r="W19" s="257"/>
      <c r="X19" s="123" t="str">
        <f>IF(V19="","",VLOOKUP(V19,'(非表示)型番マスタ'!T:Z,7,FALSE))</f>
        <v/>
      </c>
      <c r="Y19" s="1"/>
    </row>
    <row r="20" spans="2:25" ht="22.5" customHeight="1" thickBot="1">
      <c r="B20" s="1"/>
      <c r="C20" s="258"/>
      <c r="D20" s="259"/>
      <c r="E20" s="259"/>
      <c r="F20" s="259"/>
      <c r="G20" s="259"/>
      <c r="H20" s="259"/>
      <c r="I20" s="260"/>
      <c r="J20" s="261" t="str">
        <f>IF(AND(C20&lt;&gt;"",E20&lt;&gt;"",H20&lt;&gt;""),IF(AND(C20="",E20="",H20=""),"","AOSBOX Business Pro "&amp;C20&amp;"ストレージ"&amp;" "&amp;E20&amp;" "&amp;"年額版"),"")</f>
        <v/>
      </c>
      <c r="K20" s="262"/>
      <c r="L20" s="262"/>
      <c r="M20" s="262"/>
      <c r="N20" s="262"/>
      <c r="O20" s="262"/>
      <c r="P20" s="262"/>
      <c r="Q20" s="262"/>
      <c r="R20" s="262"/>
      <c r="S20" s="262"/>
      <c r="T20" s="262"/>
      <c r="U20" s="262"/>
      <c r="V20" s="263" t="str">
        <f>IFERROR(VLOOKUP(J20,'(非表示)型番マスタ'!A:T,20,0),"")</f>
        <v/>
      </c>
      <c r="W20" s="263"/>
      <c r="X20" s="128" t="str">
        <f>IF(V20="","",VLOOKUP(V20,'(非表示)型番マスタ'!T:Z,7,FALSE))</f>
        <v/>
      </c>
      <c r="Y20" s="1"/>
    </row>
    <row r="21" spans="2:25" ht="16.5" customHeight="1">
      <c r="B21" s="1"/>
      <c r="C21" s="1"/>
      <c r="D21" s="1"/>
      <c r="E21" s="1"/>
      <c r="F21" s="1"/>
      <c r="G21" s="1"/>
      <c r="H21" s="1"/>
      <c r="I21" s="1"/>
      <c r="J21" s="1"/>
      <c r="K21" s="1"/>
      <c r="L21" s="1"/>
      <c r="M21" s="1"/>
      <c r="N21" s="1"/>
      <c r="O21" s="1"/>
      <c r="P21" s="1"/>
      <c r="Q21" s="1"/>
      <c r="R21" s="1"/>
      <c r="S21" s="1"/>
      <c r="T21" s="1"/>
      <c r="U21" s="1"/>
      <c r="V21" s="1"/>
      <c r="W21" s="1"/>
      <c r="X21" s="1"/>
      <c r="Y21" s="1"/>
    </row>
    <row r="22" spans="2:25" ht="22.5" customHeight="1" thickBot="1">
      <c r="B22" s="1"/>
      <c r="C22" s="265" t="s">
        <v>34</v>
      </c>
      <c r="D22" s="266"/>
      <c r="E22" s="267" t="s">
        <v>24</v>
      </c>
      <c r="F22" s="267"/>
      <c r="G22" s="267"/>
      <c r="H22" s="267"/>
      <c r="I22" s="268"/>
      <c r="J22" s="233" t="s">
        <v>35</v>
      </c>
      <c r="K22" s="233"/>
      <c r="L22" s="233"/>
      <c r="M22" s="233"/>
      <c r="N22" s="233"/>
      <c r="O22" s="233"/>
      <c r="P22" s="233"/>
      <c r="Q22" s="233"/>
      <c r="R22" s="233"/>
      <c r="S22" s="233"/>
      <c r="T22" s="233"/>
      <c r="U22" s="233"/>
      <c r="V22" s="233"/>
      <c r="W22" s="233"/>
      <c r="X22" s="233"/>
      <c r="Y22" s="1"/>
    </row>
    <row r="23" spans="2:25" ht="22.5" customHeight="1">
      <c r="B23" s="1"/>
      <c r="C23" s="247" t="s">
        <v>26</v>
      </c>
      <c r="D23" s="248"/>
      <c r="E23" s="248" t="s">
        <v>27</v>
      </c>
      <c r="F23" s="248"/>
      <c r="G23" s="248"/>
      <c r="H23" s="169" t="s">
        <v>28</v>
      </c>
      <c r="I23" s="170" t="s">
        <v>36</v>
      </c>
      <c r="J23" s="269" t="s">
        <v>29</v>
      </c>
      <c r="K23" s="251"/>
      <c r="L23" s="251"/>
      <c r="M23" s="251"/>
      <c r="N23" s="251"/>
      <c r="O23" s="251"/>
      <c r="P23" s="251"/>
      <c r="Q23" s="251"/>
      <c r="R23" s="251"/>
      <c r="S23" s="251"/>
      <c r="T23" s="251"/>
      <c r="U23" s="251"/>
      <c r="V23" s="251" t="s">
        <v>30</v>
      </c>
      <c r="W23" s="251"/>
      <c r="X23" s="172" t="s">
        <v>31</v>
      </c>
      <c r="Y23" s="1"/>
    </row>
    <row r="24" spans="2:25" ht="22.5" customHeight="1">
      <c r="B24" s="1"/>
      <c r="C24" s="252" t="s">
        <v>32</v>
      </c>
      <c r="D24" s="253" t="s">
        <v>32</v>
      </c>
      <c r="E24" s="253" t="s">
        <v>33</v>
      </c>
      <c r="F24" s="253" t="s">
        <v>33</v>
      </c>
      <c r="G24" s="253" t="s">
        <v>33</v>
      </c>
      <c r="H24" s="80">
        <v>1</v>
      </c>
      <c r="I24" s="187" t="s">
        <v>37</v>
      </c>
      <c r="J24" s="264" t="str">
        <f>IF(AND(C24&lt;&gt;"",E24&lt;&gt;"",H24&lt;&gt;"",I24&lt;&gt;""),IF(AND(C24="",E24="",H24="",I24=""),"","AOSBOX Business Pro "&amp;C24&amp;"ストレージ"&amp;" "&amp;E24&amp;" "&amp;I24&amp;"版"),"")</f>
        <v>AOSBOX Business Pro 通常ストレージ 500GB 4年版</v>
      </c>
      <c r="K24" s="256"/>
      <c r="L24" s="256"/>
      <c r="M24" s="256"/>
      <c r="N24" s="256"/>
      <c r="O24" s="256"/>
      <c r="P24" s="256"/>
      <c r="Q24" s="256"/>
      <c r="R24" s="256"/>
      <c r="S24" s="256"/>
      <c r="T24" s="256"/>
      <c r="U24" s="256"/>
      <c r="V24" s="257" t="str">
        <f>IFERROR(VLOOKUP(J24,'(非表示)型番マスタ'!A:T,20,0),"")</f>
        <v>AXB-PRIY24</v>
      </c>
      <c r="W24" s="257"/>
      <c r="X24" s="130" t="str">
        <f>IF(V24="","",VLOOKUP(V24,'(非表示)型番マスタ'!T:Z,7,FALSE))</f>
        <v>4年</v>
      </c>
      <c r="Y24" s="1"/>
    </row>
    <row r="25" spans="2:25" ht="22.5" customHeight="1">
      <c r="B25" s="1"/>
      <c r="C25" s="252"/>
      <c r="D25" s="253"/>
      <c r="E25" s="253"/>
      <c r="F25" s="253"/>
      <c r="G25" s="253"/>
      <c r="H25" s="80"/>
      <c r="I25" s="187"/>
      <c r="J25" s="264" t="str">
        <f t="shared" ref="J25:J26" si="0">IF(AND(C25&lt;&gt;"",E25&lt;&gt;"",H25&lt;&gt;"",I25&lt;&gt;""),IF(AND(C25="",E25="",H25="",I25=""),"","AOSBOX Business Pro "&amp;C25&amp;"ストレージ"&amp;" "&amp;E25&amp;" "&amp;I25&amp;"版"),"")</f>
        <v/>
      </c>
      <c r="K25" s="256"/>
      <c r="L25" s="256"/>
      <c r="M25" s="256"/>
      <c r="N25" s="256"/>
      <c r="O25" s="256"/>
      <c r="P25" s="256"/>
      <c r="Q25" s="256"/>
      <c r="R25" s="256"/>
      <c r="S25" s="256"/>
      <c r="T25" s="256"/>
      <c r="U25" s="256"/>
      <c r="V25" s="257" t="str">
        <f>IFERROR(VLOOKUP(J25,'(非表示)型番マスタ'!A:T,20,0),"")</f>
        <v/>
      </c>
      <c r="W25" s="257"/>
      <c r="X25" s="130" t="str">
        <f>IF(V25="","",VLOOKUP(V25,'(非表示)型番マスタ'!T:Z,7,FALSE))</f>
        <v/>
      </c>
      <c r="Y25" s="1"/>
    </row>
    <row r="26" spans="2:25" ht="22.5" customHeight="1" thickBot="1">
      <c r="B26" s="1"/>
      <c r="C26" s="258"/>
      <c r="D26" s="259"/>
      <c r="E26" s="259"/>
      <c r="F26" s="259"/>
      <c r="G26" s="259"/>
      <c r="H26" s="81"/>
      <c r="I26" s="188"/>
      <c r="J26" s="273" t="str">
        <f t="shared" si="0"/>
        <v/>
      </c>
      <c r="K26" s="262"/>
      <c r="L26" s="262"/>
      <c r="M26" s="262"/>
      <c r="N26" s="262"/>
      <c r="O26" s="262"/>
      <c r="P26" s="262"/>
      <c r="Q26" s="262"/>
      <c r="R26" s="262"/>
      <c r="S26" s="262"/>
      <c r="T26" s="262"/>
      <c r="U26" s="262"/>
      <c r="V26" s="263" t="str">
        <f>IFERROR(VLOOKUP(J26,'(非表示)型番マスタ'!A:T,20,0),"")</f>
        <v/>
      </c>
      <c r="W26" s="263"/>
      <c r="X26" s="131" t="str">
        <f>IF(V26="","",VLOOKUP(V26,'(非表示)型番マスタ'!T:Z,7,FALSE))</f>
        <v/>
      </c>
      <c r="Y26" s="1"/>
    </row>
    <row r="27" spans="2:25" ht="16.5" customHeight="1">
      <c r="B27" s="1"/>
      <c r="C27" s="132"/>
      <c r="D27" s="133"/>
      <c r="E27" s="2"/>
      <c r="F27" s="2"/>
      <c r="G27" s="2"/>
      <c r="H27" s="2"/>
      <c r="I27" s="2"/>
      <c r="J27" s="2"/>
      <c r="K27" s="2"/>
      <c r="L27" s="2"/>
      <c r="M27" s="2"/>
      <c r="N27" s="2"/>
      <c r="O27" s="2"/>
      <c r="P27" s="2"/>
      <c r="Q27" s="2"/>
      <c r="R27" s="2"/>
      <c r="S27" s="2"/>
      <c r="T27" s="2"/>
      <c r="U27" s="2"/>
      <c r="V27" s="134"/>
      <c r="W27" s="134"/>
      <c r="X27" s="135"/>
      <c r="Y27" s="1"/>
    </row>
    <row r="28" spans="2:25" ht="22.5" customHeight="1" thickBot="1">
      <c r="B28" s="1"/>
      <c r="C28" s="274" t="s">
        <v>38</v>
      </c>
      <c r="D28" s="275"/>
      <c r="E28" s="276" t="s">
        <v>39</v>
      </c>
      <c r="F28" s="276"/>
      <c r="G28" s="276"/>
      <c r="H28" s="276"/>
      <c r="I28" s="277"/>
      <c r="J28" s="233" t="s">
        <v>40</v>
      </c>
      <c r="K28" s="233"/>
      <c r="L28" s="233"/>
      <c r="M28" s="233"/>
      <c r="N28" s="233"/>
      <c r="O28" s="233"/>
      <c r="P28" s="233"/>
      <c r="Q28" s="233"/>
      <c r="R28" s="233"/>
      <c r="S28" s="233"/>
      <c r="T28" s="233"/>
      <c r="U28" s="233"/>
      <c r="V28" s="233"/>
      <c r="W28" s="233"/>
      <c r="X28" s="233"/>
      <c r="Y28" s="1"/>
    </row>
    <row r="29" spans="2:25">
      <c r="B29" s="1"/>
      <c r="C29" s="280" t="s">
        <v>26</v>
      </c>
      <c r="D29" s="281"/>
      <c r="E29" s="284" t="s">
        <v>27</v>
      </c>
      <c r="F29" s="285"/>
      <c r="G29" s="281"/>
      <c r="H29" s="278" t="s">
        <v>41</v>
      </c>
      <c r="I29" s="279"/>
      <c r="J29" s="288" t="s">
        <v>29</v>
      </c>
      <c r="K29" s="289"/>
      <c r="L29" s="289"/>
      <c r="M29" s="289"/>
      <c r="N29" s="289"/>
      <c r="O29" s="289"/>
      <c r="P29" s="289"/>
      <c r="Q29" s="289"/>
      <c r="R29" s="289"/>
      <c r="S29" s="289"/>
      <c r="T29" s="289"/>
      <c r="U29" s="290"/>
      <c r="V29" s="294" t="s">
        <v>30</v>
      </c>
      <c r="W29" s="289"/>
      <c r="X29" s="295"/>
      <c r="Y29" s="1"/>
    </row>
    <row r="30" spans="2:25" ht="16.2">
      <c r="B30" s="1"/>
      <c r="C30" s="282"/>
      <c r="D30" s="283"/>
      <c r="E30" s="286"/>
      <c r="F30" s="287"/>
      <c r="G30" s="283"/>
      <c r="H30" s="173" t="s">
        <v>28</v>
      </c>
      <c r="I30" s="174" t="s">
        <v>42</v>
      </c>
      <c r="J30" s="291"/>
      <c r="K30" s="292"/>
      <c r="L30" s="292"/>
      <c r="M30" s="292"/>
      <c r="N30" s="292"/>
      <c r="O30" s="292"/>
      <c r="P30" s="292"/>
      <c r="Q30" s="292"/>
      <c r="R30" s="292"/>
      <c r="S30" s="292"/>
      <c r="T30" s="292"/>
      <c r="U30" s="293"/>
      <c r="V30" s="296"/>
      <c r="W30" s="292"/>
      <c r="X30" s="297"/>
      <c r="Y30" s="1"/>
    </row>
    <row r="31" spans="2:25" ht="22.5" customHeight="1">
      <c r="B31" s="1"/>
      <c r="C31" s="252"/>
      <c r="D31" s="253"/>
      <c r="E31" s="253"/>
      <c r="F31" s="253"/>
      <c r="G31" s="253"/>
      <c r="H31" s="80"/>
      <c r="I31" s="187"/>
      <c r="J31" s="264" t="str">
        <f>IF(AND(C31&lt;&gt;"",E31&lt;&gt;"",H31&lt;&gt;"",I31&lt;&gt;""),IF(AND(C31="",E31="",H31="",I31=""),"","AOSBOX Business Pro 追加用 "&amp;C31&amp;"ストレージ"&amp;" "&amp;E31&amp;" "&amp;"1ヵ月版"),"")</f>
        <v/>
      </c>
      <c r="K31" s="256"/>
      <c r="L31" s="256"/>
      <c r="M31" s="256"/>
      <c r="N31" s="256"/>
      <c r="O31" s="256"/>
      <c r="P31" s="256"/>
      <c r="Q31" s="256"/>
      <c r="R31" s="256"/>
      <c r="S31" s="256"/>
      <c r="T31" s="256"/>
      <c r="U31" s="256"/>
      <c r="V31" s="270" t="str">
        <f>IFERROR(VLOOKUP(J31,'(非表示)型番マスタ'!A:T,20,0),"")</f>
        <v/>
      </c>
      <c r="W31" s="271"/>
      <c r="X31" s="272"/>
      <c r="Y31" s="1"/>
    </row>
    <row r="32" spans="2:25" ht="22.5" customHeight="1">
      <c r="B32" s="1"/>
      <c r="C32" s="252"/>
      <c r="D32" s="253"/>
      <c r="E32" s="253"/>
      <c r="F32" s="253"/>
      <c r="G32" s="253"/>
      <c r="H32" s="80"/>
      <c r="I32" s="187"/>
      <c r="J32" s="264" t="str">
        <f>IF(AND(C32&lt;&gt;"",E32&lt;&gt;"",H32&lt;&gt;"",I32&lt;&gt;""),IF(AND(C32="",E32="",H32="",I32=""),"","AOSBOX Business Pro 追加用 "&amp;C32&amp;"ストレージ"&amp;" "&amp;E32&amp;" "&amp;"1ヵ月版"),"")</f>
        <v/>
      </c>
      <c r="K32" s="256"/>
      <c r="L32" s="256"/>
      <c r="M32" s="256"/>
      <c r="N32" s="256"/>
      <c r="O32" s="256"/>
      <c r="P32" s="256"/>
      <c r="Q32" s="256"/>
      <c r="R32" s="256"/>
      <c r="S32" s="256"/>
      <c r="T32" s="256"/>
      <c r="U32" s="256"/>
      <c r="V32" s="270" t="str">
        <f>IFERROR(VLOOKUP(J32,'(非表示)型番マスタ'!A:T,20,0),"")</f>
        <v/>
      </c>
      <c r="W32" s="271"/>
      <c r="X32" s="272"/>
      <c r="Y32" s="1"/>
    </row>
    <row r="33" spans="2:25" ht="22.5" customHeight="1" thickBot="1">
      <c r="B33" s="1"/>
      <c r="C33" s="305"/>
      <c r="D33" s="306"/>
      <c r="E33" s="259"/>
      <c r="F33" s="259"/>
      <c r="G33" s="259"/>
      <c r="H33" s="81"/>
      <c r="I33" s="188"/>
      <c r="J33" s="273" t="str">
        <f t="shared" ref="J33" si="1">IF(AND(C33&lt;&gt;"",E33&lt;&gt;"",H33&lt;&gt;"",I33&lt;&gt;""),IF(AND(C33="",E33="",H33="",I33=""),"","AOSBOX Business Pro 追加用 "&amp;C33&amp;"ストレージ"&amp;" "&amp;E33&amp;" "&amp;"1ヵ月版"),"")</f>
        <v/>
      </c>
      <c r="K33" s="262"/>
      <c r="L33" s="262"/>
      <c r="M33" s="262"/>
      <c r="N33" s="262"/>
      <c r="O33" s="262"/>
      <c r="P33" s="262"/>
      <c r="Q33" s="262"/>
      <c r="R33" s="262"/>
      <c r="S33" s="262"/>
      <c r="T33" s="262"/>
      <c r="U33" s="262"/>
      <c r="V33" s="307" t="str">
        <f>IFERROR(VLOOKUP(J33,'(非表示)型番マスタ'!A:T,20,0),"")</f>
        <v/>
      </c>
      <c r="W33" s="308"/>
      <c r="X33" s="309"/>
      <c r="Y33" s="1"/>
    </row>
    <row r="34" spans="2:25" ht="16.5" customHeight="1">
      <c r="B34" s="1"/>
      <c r="C34" s="138"/>
      <c r="D34" s="138"/>
      <c r="E34" s="298"/>
      <c r="F34" s="298"/>
      <c r="G34" s="298"/>
      <c r="H34" s="175"/>
      <c r="I34" s="175"/>
      <c r="J34" s="140"/>
      <c r="K34" s="141"/>
      <c r="L34" s="141"/>
      <c r="M34" s="141"/>
      <c r="N34" s="142"/>
      <c r="O34" s="141"/>
      <c r="P34" s="141"/>
      <c r="Q34" s="141"/>
      <c r="R34" s="141"/>
      <c r="S34" s="141"/>
      <c r="T34" s="141"/>
      <c r="U34" s="143"/>
      <c r="V34" s="143"/>
      <c r="W34" s="143"/>
      <c r="X34" s="144"/>
      <c r="Y34" s="1"/>
    </row>
    <row r="35" spans="2:25" ht="22.5" customHeight="1" thickBot="1">
      <c r="B35" s="1"/>
      <c r="C35" s="299" t="s">
        <v>43</v>
      </c>
      <c r="D35" s="300"/>
      <c r="E35" s="301" t="s">
        <v>24</v>
      </c>
      <c r="F35" s="301"/>
      <c r="G35" s="301"/>
      <c r="H35" s="301"/>
      <c r="I35" s="302"/>
      <c r="J35" s="2"/>
      <c r="K35" s="2"/>
      <c r="L35" s="2"/>
      <c r="M35" s="2"/>
      <c r="N35" s="2"/>
      <c r="O35" s="2"/>
      <c r="P35" s="2"/>
      <c r="Q35" s="2"/>
      <c r="R35" s="2"/>
      <c r="S35" s="2"/>
      <c r="T35" s="2"/>
      <c r="U35" s="2"/>
      <c r="V35" s="134"/>
      <c r="W35" s="134"/>
      <c r="X35" s="135"/>
      <c r="Y35" s="1"/>
    </row>
    <row r="36" spans="2:25" ht="22.5" customHeight="1">
      <c r="B36" s="1"/>
      <c r="C36" s="303" t="s">
        <v>28</v>
      </c>
      <c r="D36" s="304"/>
      <c r="E36" s="313" t="s">
        <v>44</v>
      </c>
      <c r="F36" s="311"/>
      <c r="G36" s="311"/>
      <c r="H36" s="311"/>
      <c r="I36" s="311"/>
      <c r="J36" s="311"/>
      <c r="K36" s="311"/>
      <c r="L36" s="311"/>
      <c r="M36" s="311"/>
      <c r="N36" s="311"/>
      <c r="O36" s="311"/>
      <c r="P36" s="311"/>
      <c r="Q36" s="311"/>
      <c r="R36" s="311"/>
      <c r="S36" s="311"/>
      <c r="T36" s="311"/>
      <c r="U36" s="314"/>
      <c r="V36" s="310" t="s">
        <v>30</v>
      </c>
      <c r="W36" s="311"/>
      <c r="X36" s="312"/>
      <c r="Y36" s="1"/>
    </row>
    <row r="37" spans="2:25" ht="22.5" customHeight="1">
      <c r="B37" s="1"/>
      <c r="C37" s="323"/>
      <c r="D37" s="324"/>
      <c r="E37" s="331" t="s">
        <v>45</v>
      </c>
      <c r="F37" s="326"/>
      <c r="G37" s="326"/>
      <c r="H37" s="326"/>
      <c r="I37" s="326"/>
      <c r="J37" s="326"/>
      <c r="K37" s="326"/>
      <c r="L37" s="326"/>
      <c r="M37" s="326"/>
      <c r="N37" s="326"/>
      <c r="O37" s="326"/>
      <c r="P37" s="326"/>
      <c r="Q37" s="326"/>
      <c r="R37" s="326"/>
      <c r="S37" s="326"/>
      <c r="T37" s="326"/>
      <c r="U37" s="255"/>
      <c r="V37" s="325" t="s">
        <v>46</v>
      </c>
      <c r="W37" s="326"/>
      <c r="X37" s="327"/>
      <c r="Y37" s="1"/>
    </row>
    <row r="38" spans="2:25" ht="22.5" customHeight="1">
      <c r="B38" s="1"/>
      <c r="C38" s="323"/>
      <c r="D38" s="324"/>
      <c r="E38" s="331" t="s">
        <v>47</v>
      </c>
      <c r="F38" s="326"/>
      <c r="G38" s="326"/>
      <c r="H38" s="326"/>
      <c r="I38" s="326"/>
      <c r="J38" s="326"/>
      <c r="K38" s="326"/>
      <c r="L38" s="326"/>
      <c r="M38" s="326"/>
      <c r="N38" s="326"/>
      <c r="O38" s="326"/>
      <c r="P38" s="326"/>
      <c r="Q38" s="326"/>
      <c r="R38" s="326"/>
      <c r="S38" s="326"/>
      <c r="T38" s="326"/>
      <c r="U38" s="255"/>
      <c r="V38" s="325" t="s">
        <v>48</v>
      </c>
      <c r="W38" s="326"/>
      <c r="X38" s="327"/>
      <c r="Y38" s="1"/>
    </row>
    <row r="39" spans="2:25" ht="22.5" customHeight="1" thickBot="1">
      <c r="B39" s="1"/>
      <c r="C39" s="305"/>
      <c r="D39" s="315"/>
      <c r="E39" s="332" t="s">
        <v>49</v>
      </c>
      <c r="F39" s="329"/>
      <c r="G39" s="329"/>
      <c r="H39" s="329"/>
      <c r="I39" s="329"/>
      <c r="J39" s="329"/>
      <c r="K39" s="329"/>
      <c r="L39" s="329"/>
      <c r="M39" s="329"/>
      <c r="N39" s="329"/>
      <c r="O39" s="329"/>
      <c r="P39" s="329"/>
      <c r="Q39" s="329"/>
      <c r="R39" s="329"/>
      <c r="S39" s="329"/>
      <c r="T39" s="329"/>
      <c r="U39" s="261"/>
      <c r="V39" s="328" t="s">
        <v>50</v>
      </c>
      <c r="W39" s="329"/>
      <c r="X39" s="330"/>
      <c r="Y39" s="1"/>
    </row>
    <row r="40" spans="2:25">
      <c r="B40" s="1"/>
      <c r="C40" s="145"/>
      <c r="D40" s="145"/>
      <c r="E40" s="145"/>
      <c r="F40" s="145"/>
      <c r="G40" s="145"/>
      <c r="H40" s="145"/>
      <c r="I40" s="145"/>
      <c r="J40" s="145"/>
      <c r="K40" s="145"/>
      <c r="L40" s="145"/>
      <c r="M40" s="145"/>
      <c r="N40" s="145"/>
      <c r="O40" s="145"/>
      <c r="P40" s="145"/>
      <c r="Q40" s="145"/>
      <c r="R40" s="145"/>
      <c r="S40" s="145"/>
      <c r="T40" s="145"/>
      <c r="U40" s="145"/>
      <c r="V40" s="145"/>
      <c r="W40" s="145"/>
      <c r="X40" s="145"/>
      <c r="Y40" s="1"/>
    </row>
    <row r="41" spans="2:25" ht="28.5" customHeight="1">
      <c r="B41" s="1"/>
      <c r="C41" s="316" t="s">
        <v>51</v>
      </c>
      <c r="D41" s="317"/>
      <c r="E41" s="317"/>
      <c r="F41" s="317"/>
      <c r="G41" s="317"/>
      <c r="H41" s="317"/>
      <c r="I41" s="317"/>
      <c r="J41" s="317"/>
      <c r="K41" s="317"/>
      <c r="L41" s="317"/>
      <c r="M41" s="317"/>
      <c r="N41" s="317"/>
      <c r="O41" s="317"/>
      <c r="P41" s="317"/>
      <c r="Q41" s="317"/>
      <c r="R41" s="317"/>
      <c r="S41" s="317"/>
      <c r="T41" s="317"/>
      <c r="U41" s="317"/>
      <c r="V41" s="317"/>
      <c r="W41" s="317"/>
      <c r="X41" s="318"/>
      <c r="Y41" s="1"/>
    </row>
    <row r="42" spans="2:25" ht="43.5" customHeight="1">
      <c r="B42" s="1"/>
      <c r="C42" s="319" t="s">
        <v>52</v>
      </c>
      <c r="D42" s="320"/>
      <c r="E42" s="321" t="s">
        <v>53</v>
      </c>
      <c r="F42" s="322"/>
      <c r="G42" s="322"/>
      <c r="H42" s="322"/>
      <c r="I42" s="322"/>
      <c r="J42" s="322"/>
      <c r="K42" s="322"/>
      <c r="L42" s="322"/>
      <c r="M42" s="319" t="s">
        <v>54</v>
      </c>
      <c r="N42" s="319"/>
      <c r="O42" s="319"/>
      <c r="P42" s="320"/>
      <c r="Q42" s="321" t="s">
        <v>55</v>
      </c>
      <c r="R42" s="322"/>
      <c r="S42" s="322"/>
      <c r="T42" s="322"/>
      <c r="U42" s="322"/>
      <c r="V42" s="322"/>
      <c r="W42" s="322"/>
      <c r="X42" s="322"/>
      <c r="Y42" s="1"/>
    </row>
    <row r="43" spans="2:25" ht="21.9" customHeight="1">
      <c r="B43" s="1"/>
      <c r="C43" s="345" t="s">
        <v>56</v>
      </c>
      <c r="D43" s="346"/>
      <c r="E43" s="346"/>
      <c r="F43" s="346"/>
      <c r="G43" s="346"/>
      <c r="H43" s="346"/>
      <c r="I43" s="346"/>
      <c r="J43" s="346"/>
      <c r="K43" s="346"/>
      <c r="L43" s="346"/>
      <c r="M43" s="346"/>
      <c r="N43" s="346"/>
      <c r="O43" s="346"/>
      <c r="P43" s="346"/>
      <c r="Q43" s="346"/>
      <c r="R43" s="346"/>
      <c r="S43" s="346"/>
      <c r="T43" s="346"/>
      <c r="U43" s="346"/>
      <c r="V43" s="346"/>
      <c r="W43" s="346"/>
      <c r="X43" s="347"/>
      <c r="Y43" s="1"/>
    </row>
    <row r="44" spans="2:25" ht="10.5" customHeight="1">
      <c r="B44" s="1"/>
      <c r="C44" s="145"/>
      <c r="D44" s="145"/>
      <c r="E44" s="145"/>
      <c r="F44" s="145"/>
      <c r="G44" s="145"/>
      <c r="H44" s="145"/>
      <c r="I44" s="145"/>
      <c r="J44" s="145"/>
      <c r="K44" s="145"/>
      <c r="L44" s="145"/>
      <c r="M44" s="145"/>
      <c r="N44" s="145"/>
      <c r="O44" s="145"/>
      <c r="P44" s="145"/>
      <c r="Q44" s="145"/>
      <c r="R44" s="145"/>
      <c r="S44" s="145"/>
      <c r="T44" s="145"/>
      <c r="U44" s="145"/>
      <c r="V44" s="145"/>
      <c r="W44" s="145"/>
      <c r="X44" s="145"/>
      <c r="Y44" s="1"/>
    </row>
    <row r="45" spans="2:25" ht="21.75" customHeight="1">
      <c r="B45" s="1"/>
      <c r="C45" s="348" t="s">
        <v>57</v>
      </c>
      <c r="D45" s="349"/>
      <c r="E45" s="146"/>
      <c r="F45" s="146"/>
      <c r="G45" s="146"/>
      <c r="H45" s="146"/>
      <c r="I45" s="146"/>
      <c r="J45" s="146"/>
      <c r="K45" s="146"/>
      <c r="L45" s="146"/>
      <c r="M45" s="146"/>
      <c r="N45" s="146"/>
      <c r="O45" s="146"/>
      <c r="P45" s="146"/>
      <c r="Q45" s="146"/>
      <c r="R45" s="146"/>
      <c r="S45" s="146"/>
      <c r="T45" s="146"/>
      <c r="U45" s="146"/>
      <c r="V45" s="146"/>
      <c r="W45" s="146"/>
      <c r="X45" s="146"/>
      <c r="Y45" s="103"/>
    </row>
    <row r="46" spans="2:25" ht="24.75" customHeight="1">
      <c r="B46" s="1"/>
      <c r="C46" s="350" t="s">
        <v>58</v>
      </c>
      <c r="D46" s="351"/>
      <c r="E46" s="354"/>
      <c r="F46" s="355"/>
      <c r="G46" s="355"/>
      <c r="H46" s="355"/>
      <c r="I46" s="355"/>
      <c r="J46" s="355"/>
      <c r="K46" s="355"/>
      <c r="L46" s="356"/>
      <c r="M46" s="360" t="s">
        <v>59</v>
      </c>
      <c r="N46" s="361"/>
      <c r="O46" s="362"/>
      <c r="P46" s="176" t="s">
        <v>60</v>
      </c>
      <c r="Q46" s="369" t="s">
        <v>61</v>
      </c>
      <c r="R46" s="369"/>
      <c r="S46" s="369"/>
      <c r="T46" s="369"/>
      <c r="U46" s="177"/>
      <c r="V46" s="177"/>
      <c r="W46" s="177"/>
      <c r="X46" s="178"/>
      <c r="Y46" s="103"/>
    </row>
    <row r="47" spans="2:25" ht="33.75" customHeight="1">
      <c r="B47" s="1"/>
      <c r="C47" s="352"/>
      <c r="D47" s="353"/>
      <c r="E47" s="357"/>
      <c r="F47" s="358"/>
      <c r="G47" s="358"/>
      <c r="H47" s="358"/>
      <c r="I47" s="358"/>
      <c r="J47" s="358"/>
      <c r="K47" s="358"/>
      <c r="L47" s="359"/>
      <c r="M47" s="363"/>
      <c r="N47" s="364"/>
      <c r="O47" s="365"/>
      <c r="P47" s="370"/>
      <c r="Q47" s="371"/>
      <c r="R47" s="371"/>
      <c r="S47" s="371"/>
      <c r="T47" s="371"/>
      <c r="U47" s="371"/>
      <c r="V47" s="371"/>
      <c r="W47" s="371"/>
      <c r="X47" s="372"/>
      <c r="Y47" s="103"/>
    </row>
    <row r="48" spans="2:25" ht="32.1" customHeight="1">
      <c r="B48" s="1"/>
      <c r="C48" s="333" t="s">
        <v>62</v>
      </c>
      <c r="D48" s="334"/>
      <c r="E48" s="341"/>
      <c r="F48" s="342"/>
      <c r="G48" s="342"/>
      <c r="H48" s="342"/>
      <c r="I48" s="342"/>
      <c r="J48" s="342"/>
      <c r="K48" s="342"/>
      <c r="L48" s="343"/>
      <c r="M48" s="366"/>
      <c r="N48" s="367"/>
      <c r="O48" s="368"/>
      <c r="P48" s="373"/>
      <c r="Q48" s="374"/>
      <c r="R48" s="374"/>
      <c r="S48" s="374"/>
      <c r="T48" s="374"/>
      <c r="U48" s="374"/>
      <c r="V48" s="374"/>
      <c r="W48" s="374"/>
      <c r="X48" s="375"/>
      <c r="Y48" s="103"/>
    </row>
    <row r="49" spans="2:26" ht="32.1" customHeight="1">
      <c r="B49" s="1"/>
      <c r="C49" s="333" t="s">
        <v>63</v>
      </c>
      <c r="D49" s="334"/>
      <c r="E49" s="335"/>
      <c r="F49" s="336"/>
      <c r="G49" s="336"/>
      <c r="H49" s="336"/>
      <c r="I49" s="336"/>
      <c r="J49" s="336"/>
      <c r="K49" s="336"/>
      <c r="L49" s="337"/>
      <c r="M49" s="338" t="s">
        <v>64</v>
      </c>
      <c r="N49" s="339"/>
      <c r="O49" s="340"/>
      <c r="P49" s="341"/>
      <c r="Q49" s="342"/>
      <c r="R49" s="342"/>
      <c r="S49" s="342"/>
      <c r="T49" s="342"/>
      <c r="U49" s="342"/>
      <c r="V49" s="342"/>
      <c r="W49" s="342"/>
      <c r="X49" s="343"/>
      <c r="Y49" s="103"/>
    </row>
    <row r="50" spans="2:26" ht="32.1" customHeight="1">
      <c r="B50" s="1"/>
      <c r="C50" s="333" t="s">
        <v>65</v>
      </c>
      <c r="D50" s="334"/>
      <c r="E50" s="341"/>
      <c r="F50" s="342"/>
      <c r="G50" s="342"/>
      <c r="H50" s="342"/>
      <c r="I50" s="342"/>
      <c r="J50" s="342"/>
      <c r="K50" s="342"/>
      <c r="L50" s="344"/>
      <c r="M50" s="338" t="s">
        <v>66</v>
      </c>
      <c r="N50" s="339"/>
      <c r="O50" s="340"/>
      <c r="P50" s="341"/>
      <c r="Q50" s="342"/>
      <c r="R50" s="342"/>
      <c r="S50" s="342"/>
      <c r="T50" s="342"/>
      <c r="U50" s="342"/>
      <c r="V50" s="342"/>
      <c r="W50" s="342"/>
      <c r="X50" s="343"/>
      <c r="Y50" s="103"/>
    </row>
    <row r="51" spans="2:26" ht="29.1" customHeight="1">
      <c r="B51" s="1"/>
      <c r="C51" s="150"/>
      <c r="D51" s="151"/>
      <c r="E51" s="377" t="s">
        <v>67</v>
      </c>
      <c r="F51" s="377"/>
      <c r="G51" s="377"/>
      <c r="H51" s="377"/>
      <c r="I51" s="377"/>
      <c r="J51" s="377"/>
      <c r="K51" s="377"/>
      <c r="L51" s="377"/>
      <c r="M51" s="152"/>
      <c r="N51" s="152"/>
      <c r="O51" s="153"/>
      <c r="P51" s="153"/>
      <c r="Q51" s="153"/>
      <c r="R51" s="154"/>
      <c r="S51" s="154"/>
      <c r="T51" s="154"/>
      <c r="U51" s="154"/>
      <c r="V51" s="152"/>
      <c r="W51" s="152"/>
      <c r="X51" s="152"/>
      <c r="Y51" s="103"/>
    </row>
    <row r="52" spans="2:26" ht="29.1" customHeight="1">
      <c r="B52" s="1"/>
      <c r="C52" s="348" t="s">
        <v>68</v>
      </c>
      <c r="D52" s="349"/>
      <c r="E52" s="378" t="s">
        <v>69</v>
      </c>
      <c r="F52" s="379"/>
      <c r="G52" s="379"/>
      <c r="H52" s="379"/>
      <c r="I52" s="379"/>
      <c r="J52" s="379"/>
      <c r="K52" s="379"/>
      <c r="L52" s="379"/>
      <c r="M52" s="379"/>
      <c r="N52" s="379"/>
      <c r="O52" s="379"/>
      <c r="P52" s="379"/>
      <c r="Q52" s="379"/>
      <c r="R52" s="379"/>
      <c r="S52" s="379"/>
      <c r="T52" s="379"/>
      <c r="U52" s="379"/>
      <c r="V52" s="379"/>
      <c r="W52" s="379"/>
      <c r="X52" s="380"/>
      <c r="Y52" s="103"/>
    </row>
    <row r="53" spans="2:26" ht="32.1" customHeight="1">
      <c r="B53" s="1"/>
      <c r="C53" s="179"/>
      <c r="D53" s="180"/>
      <c r="E53" s="381" t="s">
        <v>70</v>
      </c>
      <c r="F53" s="382"/>
      <c r="G53" s="382"/>
      <c r="H53" s="382"/>
      <c r="I53" s="382"/>
      <c r="J53" s="382"/>
      <c r="K53" s="382"/>
      <c r="L53" s="382"/>
      <c r="M53" s="382"/>
      <c r="N53" s="383"/>
      <c r="O53" s="381" t="s">
        <v>71</v>
      </c>
      <c r="P53" s="382"/>
      <c r="Q53" s="382"/>
      <c r="R53" s="382"/>
      <c r="S53" s="382"/>
      <c r="T53" s="382"/>
      <c r="U53" s="382"/>
      <c r="V53" s="382"/>
      <c r="W53" s="382"/>
      <c r="X53" s="383"/>
      <c r="Y53" s="103"/>
    </row>
    <row r="54" spans="2:26" ht="32.1" customHeight="1">
      <c r="B54" s="1"/>
      <c r="C54" s="352" t="s">
        <v>58</v>
      </c>
      <c r="D54" s="384"/>
      <c r="E54" s="341"/>
      <c r="F54" s="342"/>
      <c r="G54" s="342"/>
      <c r="H54" s="342"/>
      <c r="I54" s="342"/>
      <c r="J54" s="342"/>
      <c r="K54" s="342"/>
      <c r="L54" s="342"/>
      <c r="M54" s="342"/>
      <c r="N54" s="343"/>
      <c r="O54" s="341"/>
      <c r="P54" s="342"/>
      <c r="Q54" s="342"/>
      <c r="R54" s="342"/>
      <c r="S54" s="342"/>
      <c r="T54" s="342"/>
      <c r="U54" s="342"/>
      <c r="V54" s="342"/>
      <c r="W54" s="342"/>
      <c r="X54" s="343"/>
      <c r="Y54" s="103"/>
    </row>
    <row r="55" spans="2:26" ht="32.1" customHeight="1">
      <c r="B55" s="1"/>
      <c r="C55" s="376" t="s">
        <v>62</v>
      </c>
      <c r="D55" s="376"/>
      <c r="E55" s="341"/>
      <c r="F55" s="342"/>
      <c r="G55" s="342"/>
      <c r="H55" s="342"/>
      <c r="I55" s="342"/>
      <c r="J55" s="342"/>
      <c r="K55" s="342"/>
      <c r="L55" s="342"/>
      <c r="M55" s="342"/>
      <c r="N55" s="343"/>
      <c r="O55" s="341"/>
      <c r="P55" s="342"/>
      <c r="Q55" s="342"/>
      <c r="R55" s="342"/>
      <c r="S55" s="342"/>
      <c r="T55" s="342"/>
      <c r="U55" s="342"/>
      <c r="V55" s="342"/>
      <c r="W55" s="342"/>
      <c r="X55" s="343"/>
      <c r="Y55" s="103"/>
    </row>
    <row r="56" spans="2:26" ht="32.1" customHeight="1">
      <c r="B56" s="1"/>
      <c r="C56" s="376" t="s">
        <v>72</v>
      </c>
      <c r="D56" s="376"/>
      <c r="E56" s="341"/>
      <c r="F56" s="342"/>
      <c r="G56" s="342"/>
      <c r="H56" s="342"/>
      <c r="I56" s="342"/>
      <c r="J56" s="342"/>
      <c r="K56" s="342"/>
      <c r="L56" s="342"/>
      <c r="M56" s="342"/>
      <c r="N56" s="343"/>
      <c r="O56" s="341"/>
      <c r="P56" s="342"/>
      <c r="Q56" s="342"/>
      <c r="R56" s="342"/>
      <c r="S56" s="342"/>
      <c r="T56" s="342"/>
      <c r="U56" s="342"/>
      <c r="V56" s="342"/>
      <c r="W56" s="342"/>
      <c r="X56" s="343"/>
      <c r="Y56" s="103"/>
    </row>
    <row r="57" spans="2:26" ht="32.1" customHeight="1">
      <c r="B57" s="1"/>
      <c r="C57" s="350" t="s">
        <v>65</v>
      </c>
      <c r="D57" s="351"/>
      <c r="E57" s="385"/>
      <c r="F57" s="386"/>
      <c r="G57" s="386"/>
      <c r="H57" s="386"/>
      <c r="I57" s="386"/>
      <c r="J57" s="386"/>
      <c r="K57" s="386"/>
      <c r="L57" s="386"/>
      <c r="M57" s="386"/>
      <c r="N57" s="387"/>
      <c r="O57" s="385"/>
      <c r="P57" s="386"/>
      <c r="Q57" s="386"/>
      <c r="R57" s="386"/>
      <c r="S57" s="386"/>
      <c r="T57" s="386"/>
      <c r="U57" s="386"/>
      <c r="V57" s="386"/>
      <c r="W57" s="386"/>
      <c r="X57" s="387"/>
      <c r="Y57" s="103"/>
    </row>
    <row r="58" spans="2:26" ht="24.75" customHeight="1">
      <c r="B58" s="1"/>
      <c r="C58" s="352"/>
      <c r="D58" s="353"/>
      <c r="E58" s="388" t="s">
        <v>67</v>
      </c>
      <c r="F58" s="389"/>
      <c r="G58" s="389"/>
      <c r="H58" s="389"/>
      <c r="I58" s="389"/>
      <c r="J58" s="389"/>
      <c r="K58" s="389"/>
      <c r="L58" s="389"/>
      <c r="M58" s="389"/>
      <c r="N58" s="389"/>
      <c r="O58" s="388" t="s">
        <v>67</v>
      </c>
      <c r="P58" s="389"/>
      <c r="Q58" s="389"/>
      <c r="R58" s="389"/>
      <c r="S58" s="389"/>
      <c r="T58" s="389"/>
      <c r="U58" s="389"/>
      <c r="V58" s="389"/>
      <c r="W58" s="389"/>
      <c r="X58" s="390"/>
      <c r="Y58" s="103"/>
    </row>
    <row r="59" spans="2:26" ht="29.1" customHeight="1">
      <c r="B59" s="1"/>
      <c r="C59" s="391" t="s">
        <v>59</v>
      </c>
      <c r="D59" s="392"/>
      <c r="E59" s="181" t="s">
        <v>60</v>
      </c>
      <c r="F59" s="395" t="s">
        <v>61</v>
      </c>
      <c r="G59" s="395"/>
      <c r="H59" s="395"/>
      <c r="I59" s="395"/>
      <c r="J59" s="158"/>
      <c r="K59" s="158"/>
      <c r="L59" s="158"/>
      <c r="M59" s="158"/>
      <c r="N59" s="182"/>
      <c r="O59" s="183" t="s">
        <v>73</v>
      </c>
      <c r="P59" s="395" t="s">
        <v>61</v>
      </c>
      <c r="Q59" s="395"/>
      <c r="R59" s="395"/>
      <c r="S59" s="395"/>
      <c r="T59" s="158"/>
      <c r="U59" s="158"/>
      <c r="V59" s="158"/>
      <c r="W59" s="158"/>
      <c r="X59" s="184"/>
      <c r="Y59" s="103"/>
    </row>
    <row r="60" spans="2:26" ht="52.5" customHeight="1">
      <c r="B60" s="1"/>
      <c r="C60" s="393"/>
      <c r="D60" s="394"/>
      <c r="E60" s="396"/>
      <c r="F60" s="397"/>
      <c r="G60" s="397"/>
      <c r="H60" s="397"/>
      <c r="I60" s="397"/>
      <c r="J60" s="397"/>
      <c r="K60" s="397"/>
      <c r="L60" s="397"/>
      <c r="M60" s="397"/>
      <c r="N60" s="398"/>
      <c r="O60" s="396"/>
      <c r="P60" s="397"/>
      <c r="Q60" s="397"/>
      <c r="R60" s="397"/>
      <c r="S60" s="397"/>
      <c r="T60" s="397"/>
      <c r="U60" s="397"/>
      <c r="V60" s="397"/>
      <c r="W60" s="397"/>
      <c r="X60" s="398"/>
      <c r="Y60" s="103"/>
    </row>
    <row r="61" spans="2:26" ht="32.1" customHeight="1">
      <c r="B61" s="1"/>
      <c r="C61" s="376" t="s">
        <v>64</v>
      </c>
      <c r="D61" s="376"/>
      <c r="E61" s="341"/>
      <c r="F61" s="342"/>
      <c r="G61" s="342"/>
      <c r="H61" s="342"/>
      <c r="I61" s="342"/>
      <c r="J61" s="342"/>
      <c r="K61" s="342"/>
      <c r="L61" s="342"/>
      <c r="M61" s="342"/>
      <c r="N61" s="343"/>
      <c r="O61" s="341"/>
      <c r="P61" s="342"/>
      <c r="Q61" s="342"/>
      <c r="R61" s="342"/>
      <c r="S61" s="342"/>
      <c r="T61" s="342"/>
      <c r="U61" s="342"/>
      <c r="V61" s="342"/>
      <c r="W61" s="342"/>
      <c r="X61" s="343"/>
      <c r="Y61" s="103"/>
    </row>
    <row r="62" spans="2:26">
      <c r="B62" s="1"/>
      <c r="C62" s="103" t="s">
        <v>74</v>
      </c>
      <c r="D62" s="161"/>
      <c r="E62" s="161"/>
      <c r="F62" s="161"/>
      <c r="G62" s="161"/>
      <c r="H62" s="161"/>
      <c r="I62" s="161"/>
      <c r="J62" s="161"/>
      <c r="K62" s="161"/>
      <c r="L62" s="161"/>
      <c r="M62" s="161"/>
      <c r="N62" s="161"/>
      <c r="O62" s="161"/>
      <c r="P62" s="161"/>
      <c r="Q62" s="161"/>
      <c r="R62" s="161"/>
      <c r="S62" s="161"/>
      <c r="T62" s="161"/>
      <c r="U62" s="161"/>
      <c r="V62" s="161"/>
      <c r="W62" s="162"/>
      <c r="X62" s="163"/>
      <c r="Y62" s="103"/>
    </row>
    <row r="63" spans="2:26">
      <c r="B63" s="1"/>
      <c r="C63" s="103" t="s">
        <v>75</v>
      </c>
      <c r="D63" s="161"/>
      <c r="E63" s="161"/>
      <c r="F63" s="161"/>
      <c r="G63" s="161"/>
      <c r="H63" s="161"/>
      <c r="I63" s="161"/>
      <c r="J63" s="161"/>
      <c r="K63" s="161"/>
      <c r="L63" s="161"/>
      <c r="M63" s="161"/>
      <c r="N63" s="161"/>
      <c r="O63" s="161"/>
      <c r="P63" s="161"/>
      <c r="Q63" s="161"/>
      <c r="R63" s="161"/>
      <c r="S63" s="161"/>
      <c r="T63" s="161"/>
      <c r="U63" s="161"/>
      <c r="V63" s="161"/>
      <c r="W63" s="162"/>
      <c r="X63" s="1"/>
      <c r="Y63" s="103"/>
    </row>
    <row r="64" spans="2:26" s="166" customFormat="1">
      <c r="B64" s="1"/>
      <c r="C64" s="164" t="s">
        <v>76</v>
      </c>
      <c r="D64" s="161"/>
      <c r="E64" s="161"/>
      <c r="F64" s="161"/>
      <c r="G64" s="161"/>
      <c r="H64" s="161"/>
      <c r="I64" s="161"/>
      <c r="J64" s="161"/>
      <c r="K64" s="161"/>
      <c r="L64" s="161"/>
      <c r="M64" s="161"/>
      <c r="N64" s="161"/>
      <c r="O64" s="161"/>
      <c r="P64" s="161"/>
      <c r="Q64" s="161"/>
      <c r="R64" s="161"/>
      <c r="S64" s="161"/>
      <c r="T64" s="161"/>
      <c r="U64" s="161"/>
      <c r="V64" s="161"/>
      <c r="W64" s="162"/>
      <c r="X64" s="165"/>
      <c r="Y64" s="103"/>
      <c r="Z64" s="97"/>
    </row>
    <row r="65" spans="2:26" s="166" customFormat="1">
      <c r="B65" s="1"/>
      <c r="C65" s="103"/>
      <c r="D65" s="103"/>
      <c r="E65" s="103"/>
      <c r="F65" s="103"/>
      <c r="G65" s="103"/>
      <c r="H65" s="103"/>
      <c r="I65" s="103"/>
      <c r="J65" s="103"/>
      <c r="K65" s="103"/>
      <c r="L65" s="103"/>
      <c r="M65" s="103"/>
      <c r="N65" s="103"/>
      <c r="O65" s="103"/>
      <c r="P65" s="103"/>
      <c r="Q65" s="103"/>
      <c r="R65" s="103"/>
      <c r="S65" s="103"/>
      <c r="T65" s="103"/>
      <c r="U65" s="103"/>
      <c r="V65" s="103"/>
      <c r="W65" s="103"/>
      <c r="X65" s="167">
        <v>202307</v>
      </c>
      <c r="Y65" s="103"/>
      <c r="Z65" s="97"/>
    </row>
    <row r="66" spans="2:26" s="166" customFormat="1">
      <c r="B66" s="97"/>
      <c r="C66" s="97"/>
      <c r="D66" s="97"/>
      <c r="E66" s="97"/>
      <c r="F66" s="97"/>
      <c r="G66" s="97"/>
      <c r="H66" s="97"/>
      <c r="I66" s="97"/>
      <c r="J66" s="97"/>
      <c r="K66" s="97"/>
      <c r="L66" s="97"/>
      <c r="M66" s="97"/>
      <c r="N66" s="97"/>
      <c r="O66" s="97"/>
      <c r="P66" s="97"/>
      <c r="Q66" s="97"/>
      <c r="R66" s="97"/>
      <c r="S66" s="97"/>
      <c r="T66" s="97"/>
      <c r="U66" s="97"/>
      <c r="V66" s="97"/>
      <c r="W66" s="97"/>
      <c r="X66" s="97"/>
      <c r="Y66" s="97"/>
      <c r="Z66" s="97"/>
    </row>
    <row r="67" spans="2:26"/>
    <row r="68" spans="2:26"/>
    <row r="69" spans="2:26"/>
    <row r="70" spans="2:26"/>
    <row r="77" spans="2:26" ht="15" customHeight="1">
      <c r="B77" s="166"/>
      <c r="Y77" s="168"/>
      <c r="Z77" s="168"/>
    </row>
    <row r="78" spans="2:26" ht="15" customHeight="1">
      <c r="B78" s="166"/>
      <c r="Y78" s="168"/>
      <c r="Z78" s="168"/>
    </row>
    <row r="79" spans="2:26" ht="15" customHeight="1">
      <c r="B79" s="166"/>
      <c r="Y79" s="168"/>
      <c r="Z79" s="168"/>
    </row>
    <row r="80" spans="2:26" ht="15" customHeight="1">
      <c r="B80" s="97" t="s">
        <v>77</v>
      </c>
    </row>
  </sheetData>
  <sheetProtection algorithmName="SHA-512" hashValue="8fEcdhzhD5xQnISvyfaMEyRWN4GkmzhF1pWHaRgsY/ymgsn3bGrfhQ3HIU5/k2uulUka/43R+XVy79E3FH4n1w==" saltValue="hSkVA3TsenBbZF0lCtNEUQ==" spinCount="100000" sheet="1" objects="1" scenarios="1" selectLockedCells="1"/>
  <protectedRanges>
    <protectedRange sqref="E50 P46:P47" name="販売会社情報_2_3_2"/>
    <protectedRange sqref="E46:L47 H50:L50 P48:X48" name="お客様情報_1_1_1_2"/>
    <protectedRange sqref="N49:N50" name="販売会社情報_2_1_1_2"/>
    <protectedRange sqref="S42:U42" name="お申込日_1_4_2"/>
    <protectedRange sqref="R42" name="お申込日_1_2_2_1"/>
    <protectedRange sqref="S43:V44 S40:V40" name="お申込日_1_3_2_1"/>
    <protectedRange sqref="E58:X58" name="販売会社情報_4_1_1"/>
    <protectedRange sqref="E54:X54" name="販売会社情報_3_1_1_1_1"/>
    <protectedRange sqref="E55:X56" name="販売会社情報_4_1_1_1_2"/>
    <protectedRange sqref="E57:X57" name="販売会社情報_4_1_1_2_1"/>
    <protectedRange sqref="H59:M59 R59:X59" name="販売会社情報_1_2_2_1_1_2"/>
    <protectedRange sqref="N59:O59 E59" name="販売会社情報_2_3_3_1_1_2"/>
    <protectedRange sqref="F59 Q59" name="販売会社情報_2_2_1_3_1_1_2"/>
    <protectedRange sqref="E61:X61" name="販売会社情報_4_1_1_1_1_2"/>
    <protectedRange sqref="E60:X60" name="販売会社情報_1_1_1_3_1_1_2"/>
    <protectedRange sqref="W8:X8 W10:X10" name="お申込日_1_3_1"/>
    <protectedRange sqref="S8 Q9 U8:V8 U10:V10" name="お申込日_1_4_1_1"/>
    <protectedRange sqref="S11:X13 N11:O13 I11:L13" name="更新元情報_1_1_1_1"/>
    <protectedRange sqref="C37:C39 P37:P39 S37:T39 X37:X39" name="ご購入内容_2_2"/>
    <protectedRange sqref="V38:V39 D38:D39" name="ご購入内容_1_1_1_1"/>
    <protectedRange sqref="V37 D37" name="ご購入内容_2_1_1"/>
    <protectedRange sqref="W9:X9" name="お申込日_1_3_1_1"/>
    <protectedRange sqref="V9 T9" name="お申込日_1_4_1_1_1"/>
  </protectedRanges>
  <dataConsolidate link="1"/>
  <mergeCells count="154">
    <mergeCell ref="C61:D61"/>
    <mergeCell ref="E61:N61"/>
    <mergeCell ref="O61:X61"/>
    <mergeCell ref="C57:D58"/>
    <mergeCell ref="E57:N57"/>
    <mergeCell ref="O57:X57"/>
    <mergeCell ref="E58:N58"/>
    <mergeCell ref="O58:X58"/>
    <mergeCell ref="C59:D60"/>
    <mergeCell ref="F59:I59"/>
    <mergeCell ref="P59:S59"/>
    <mergeCell ref="E60:N60"/>
    <mergeCell ref="O60:X60"/>
    <mergeCell ref="C55:D55"/>
    <mergeCell ref="E55:N55"/>
    <mergeCell ref="O55:X55"/>
    <mergeCell ref="C56:D56"/>
    <mergeCell ref="E56:N56"/>
    <mergeCell ref="O56:X56"/>
    <mergeCell ref="E51:L51"/>
    <mergeCell ref="C52:D52"/>
    <mergeCell ref="E52:X52"/>
    <mergeCell ref="E53:N53"/>
    <mergeCell ref="O53:X53"/>
    <mergeCell ref="C54:D54"/>
    <mergeCell ref="E54:N54"/>
    <mergeCell ref="O54:X54"/>
    <mergeCell ref="C49:D49"/>
    <mergeCell ref="E49:L49"/>
    <mergeCell ref="M49:O49"/>
    <mergeCell ref="P49:X49"/>
    <mergeCell ref="C50:D50"/>
    <mergeCell ref="E50:L50"/>
    <mergeCell ref="M50:O50"/>
    <mergeCell ref="P50:X50"/>
    <mergeCell ref="C43:X43"/>
    <mergeCell ref="C45:D45"/>
    <mergeCell ref="C46:D47"/>
    <mergeCell ref="E46:L47"/>
    <mergeCell ref="M46:O48"/>
    <mergeCell ref="Q46:T46"/>
    <mergeCell ref="P47:X48"/>
    <mergeCell ref="C48:D48"/>
    <mergeCell ref="E48:L48"/>
    <mergeCell ref="C39:D39"/>
    <mergeCell ref="C41:X41"/>
    <mergeCell ref="C42:D42"/>
    <mergeCell ref="E42:L42"/>
    <mergeCell ref="M42:P42"/>
    <mergeCell ref="Q42:X42"/>
    <mergeCell ref="C37:D37"/>
    <mergeCell ref="C38:D38"/>
    <mergeCell ref="V37:X37"/>
    <mergeCell ref="V38:X38"/>
    <mergeCell ref="V39:X39"/>
    <mergeCell ref="E37:U37"/>
    <mergeCell ref="E38:U38"/>
    <mergeCell ref="E39:U39"/>
    <mergeCell ref="E34:G34"/>
    <mergeCell ref="C35:D35"/>
    <mergeCell ref="E35:I35"/>
    <mergeCell ref="C36:D36"/>
    <mergeCell ref="C32:D32"/>
    <mergeCell ref="E32:G32"/>
    <mergeCell ref="J32:U32"/>
    <mergeCell ref="V32:X32"/>
    <mergeCell ref="C33:D33"/>
    <mergeCell ref="E33:G33"/>
    <mergeCell ref="J33:U33"/>
    <mergeCell ref="V33:X33"/>
    <mergeCell ref="V36:X36"/>
    <mergeCell ref="E36:U36"/>
    <mergeCell ref="C31:D31"/>
    <mergeCell ref="E31:G31"/>
    <mergeCell ref="J31:U31"/>
    <mergeCell ref="V31:X31"/>
    <mergeCell ref="C26:D26"/>
    <mergeCell ref="E26:G26"/>
    <mergeCell ref="J26:U26"/>
    <mergeCell ref="V26:W26"/>
    <mergeCell ref="C28:D28"/>
    <mergeCell ref="E28:I28"/>
    <mergeCell ref="J28:X28"/>
    <mergeCell ref="H29:I29"/>
    <mergeCell ref="C29:D30"/>
    <mergeCell ref="E29:G30"/>
    <mergeCell ref="J29:U30"/>
    <mergeCell ref="V29:X30"/>
    <mergeCell ref="C24:D24"/>
    <mergeCell ref="E24:G24"/>
    <mergeCell ref="J24:U24"/>
    <mergeCell ref="V24:W24"/>
    <mergeCell ref="C25:D25"/>
    <mergeCell ref="E25:G25"/>
    <mergeCell ref="J25:U25"/>
    <mergeCell ref="V25:W25"/>
    <mergeCell ref="C22:D22"/>
    <mergeCell ref="E22:I22"/>
    <mergeCell ref="J22:X22"/>
    <mergeCell ref="C23:D23"/>
    <mergeCell ref="E23:G23"/>
    <mergeCell ref="J23:U23"/>
    <mergeCell ref="V23:W23"/>
    <mergeCell ref="C19:D19"/>
    <mergeCell ref="E19:G19"/>
    <mergeCell ref="H19:I19"/>
    <mergeCell ref="J19:U19"/>
    <mergeCell ref="V19:W19"/>
    <mergeCell ref="C20:D20"/>
    <mergeCell ref="E20:G20"/>
    <mergeCell ref="H20:I20"/>
    <mergeCell ref="J20:U20"/>
    <mergeCell ref="V20:W20"/>
    <mergeCell ref="C17:D17"/>
    <mergeCell ref="E17:G17"/>
    <mergeCell ref="H17:I17"/>
    <mergeCell ref="J17:U17"/>
    <mergeCell ref="V17:W17"/>
    <mergeCell ref="C18:D18"/>
    <mergeCell ref="E18:G18"/>
    <mergeCell ref="H18:I18"/>
    <mergeCell ref="J18:U18"/>
    <mergeCell ref="V18:W18"/>
    <mergeCell ref="C13:I13"/>
    <mergeCell ref="K13:P13"/>
    <mergeCell ref="Q13:X13"/>
    <mergeCell ref="C15:D15"/>
    <mergeCell ref="C16:D16"/>
    <mergeCell ref="E16:I16"/>
    <mergeCell ref="J16:X16"/>
    <mergeCell ref="D10:I10"/>
    <mergeCell ref="K10:L10"/>
    <mergeCell ref="M10:X10"/>
    <mergeCell ref="C11:J11"/>
    <mergeCell ref="K11:X11"/>
    <mergeCell ref="C12:I12"/>
    <mergeCell ref="K12:P12"/>
    <mergeCell ref="Q12:X12"/>
    <mergeCell ref="C7:D7"/>
    <mergeCell ref="C8:I8"/>
    <mergeCell ref="K8:X8"/>
    <mergeCell ref="D9:I9"/>
    <mergeCell ref="K9:L9"/>
    <mergeCell ref="M9:Q9"/>
    <mergeCell ref="R9:S9"/>
    <mergeCell ref="T9:X9"/>
    <mergeCell ref="C2:X3"/>
    <mergeCell ref="C4:N4"/>
    <mergeCell ref="P4:Q4"/>
    <mergeCell ref="R4:S4"/>
    <mergeCell ref="C6:D6"/>
    <mergeCell ref="E6:K6"/>
    <mergeCell ref="L6:P6"/>
    <mergeCell ref="Q6:X6"/>
  </mergeCells>
  <phoneticPr fontId="2"/>
  <conditionalFormatting sqref="C18:D20">
    <cfRule type="expression" priority="10">
      <formula>AND($C18="",OR($E18&lt;&gt;"",$H18&lt;&gt;""))</formula>
    </cfRule>
  </conditionalFormatting>
  <conditionalFormatting sqref="C24:D26">
    <cfRule type="expression" priority="7">
      <formula>AND($C24="",OR($E24&lt;&gt;"",$H24&lt;&gt;""))</formula>
    </cfRule>
  </conditionalFormatting>
  <conditionalFormatting sqref="C31:D33">
    <cfRule type="expression" priority="5">
      <formula>AND($C31="",OR($E31&lt;&gt;"",$H31&lt;&gt;""))</formula>
    </cfRule>
  </conditionalFormatting>
  <conditionalFormatting sqref="E18:G20">
    <cfRule type="expression" dxfId="15" priority="11">
      <formula>AND($E18="",OR($C18&lt;&gt;"",$H18&lt;&gt;""))</formula>
    </cfRule>
  </conditionalFormatting>
  <conditionalFormatting sqref="E24:G26">
    <cfRule type="expression" dxfId="14" priority="8">
      <formula>AND($E24="",OR($C24&lt;&gt;"",$H24&lt;&gt;""))</formula>
    </cfRule>
  </conditionalFormatting>
  <conditionalFormatting sqref="E31:G33">
    <cfRule type="expression" dxfId="13" priority="6">
      <formula>AND($E31="",OR($C31&lt;&gt;"",$H31&lt;&gt;""))</formula>
    </cfRule>
  </conditionalFormatting>
  <conditionalFormatting sqref="H24:H26">
    <cfRule type="expression" dxfId="12" priority="9">
      <formula>AND($H24="",OR($C24&lt;&gt;"",$E24&lt;&gt;"",$H24&lt;&gt;""))</formula>
    </cfRule>
  </conditionalFormatting>
  <conditionalFormatting sqref="H31:H33">
    <cfRule type="expression" dxfId="11" priority="2">
      <formula>AND($H31="",OR($C31&lt;&gt;"",$E31&lt;&gt;"",$H31&lt;&gt;""))</formula>
    </cfRule>
  </conditionalFormatting>
  <conditionalFormatting sqref="H18:I20">
    <cfRule type="expression" dxfId="10" priority="3">
      <formula>AND($H18="",OR($C18&lt;&gt;"",$E18&lt;&gt;""))</formula>
    </cfRule>
  </conditionalFormatting>
  <conditionalFormatting sqref="I24:I26">
    <cfRule type="expression" dxfId="9" priority="1">
      <formula>AND($I24="",OR($C24&lt;&gt;"",$E24&lt;&gt;"",$H24&lt;&gt;""))</formula>
    </cfRule>
  </conditionalFormatting>
  <conditionalFormatting sqref="I31:I33">
    <cfRule type="expression" dxfId="8" priority="4">
      <formula>AND($I31="",OR($C31&lt;&gt;"",$E31&lt;&gt;""))</formula>
    </cfRule>
  </conditionalFormatting>
  <dataValidations count="8">
    <dataValidation type="list" allowBlank="1" showInputMessage="1" showErrorMessage="1" sqref="I24:I26" xr:uid="{ADDD1CB7-D3BE-4C51-8DF7-6B0E61833AE9}">
      <formula1>INDIRECT($C24&amp;"年数")</formula1>
    </dataValidation>
    <dataValidation type="list" allowBlank="1" showInputMessage="1" showErrorMessage="1" sqref="E31:G33" xr:uid="{3DFBA6A5-194E-4FB7-8604-881A852A38DB}">
      <formula1>INDIRECT($C31&amp;"追加")</formula1>
    </dataValidation>
    <dataValidation type="list" allowBlank="1" showInputMessage="1" showErrorMessage="1" sqref="E24:G26 E18:G20" xr:uid="{73765A0C-C72A-4024-8955-EC0EE24B0283}">
      <formula1>INDIRECT(C18)</formula1>
    </dataValidation>
    <dataValidation type="list" allowBlank="1" showInputMessage="1" showErrorMessage="1" sqref="C9:C10 K9:L10 R9:S9" xr:uid="{4D9F054B-250C-4135-839D-8FF9F4520830}">
      <formula1>"●"</formula1>
    </dataValidation>
    <dataValidation type="list" imeMode="disabled" allowBlank="1" showInputMessage="1" sqref="Q42:X42" xr:uid="{DD76396A-1648-461D-B745-F576E06CAC98}">
      <formula1>"ご希望の場合は選択してください,お客様,1次販売会社様,2次販売会社様"</formula1>
    </dataValidation>
    <dataValidation type="list" imeMode="disabled" allowBlank="1" showInputMessage="1" sqref="E42:L42" xr:uid="{90CC3B7E-67AA-48EB-953D-B55F0A89DBF1}">
      <formula1>"以下から選択してください,お客様,1次販売会社様,2次販売会社様"</formula1>
    </dataValidation>
    <dataValidation imeMode="halfAlpha" allowBlank="1" showInputMessage="1" showErrorMessage="1" sqref="E48" xr:uid="{8CE870EF-4665-412F-97BE-7FEEE28BF25D}"/>
    <dataValidation imeMode="disabled" allowBlank="1" showInputMessage="1" showErrorMessage="1" sqref="X17 W4 U4 R4:S4 Q12:X12 Q13:X13 C13:I13 E50:L50 P49:X49 P50:X50 E57:N57 O57:X57 E61:N61 O61:X61 Q46:T46 P59:S59 F59:I59" xr:uid="{EB0D833E-FD1A-477A-9012-C61DD345E554}"/>
  </dataValidations>
  <printOptions horizontalCentered="1" verticalCentered="1"/>
  <pageMargins left="0.23622047244094491" right="0.23622047244094491" top="0.35433070866141736" bottom="0.15748031496062992" header="0.31496062992125984" footer="0.31496062992125984"/>
  <pageSetup paperSize="9" scale="58" orientation="portrait"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456F9CF-E2C6-42B3-9827-34265B1A7AFA}">
          <x14:formula1>
            <xm:f>'(非表示)型番マスタ'!$A$13:$A$14</xm:f>
          </x14:formula1>
          <xm:sqref>C18:D20 C24:D26 C31:D33</xm:sqref>
        </x14:dataValidation>
        <x14:dataValidation type="list" allowBlank="1" showInputMessage="1" showErrorMessage="1" xr:uid="{8565FDC9-95E8-4B8A-B544-EBBA5BC50580}">
          <x14:formula1>
            <xm:f>'(非表示)型番マスタ'!$J$13:$J$24</xm:f>
          </x14:formula1>
          <xm:sqref>H18:I20 H24:H26</xm:sqref>
        </x14:dataValidation>
        <x14:dataValidation type="list" allowBlank="1" showInputMessage="1" xr:uid="{3653C3C9-D1A8-4526-B513-B40DB86488A6}">
          <x14:formula1>
            <xm:f>'(非表示)型番マスタ'!$J$13:$J$23</xm:f>
          </x14:formula1>
          <xm:sqref>H31:I33</xm:sqref>
        </x14:dataValidation>
        <x14:dataValidation type="list" allowBlank="1" showInputMessage="1" showErrorMessage="1" xr:uid="{DAE2FF11-1A57-4C9E-995C-B8EDA8D7A093}">
          <x14:formula1>
            <xm:f>'(非表示)型番マスタ'!$J$13:$J$22</xm:f>
          </x14:formula1>
          <xm:sqref>C37:C39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AD431-A161-4E70-ABEC-246D6EE708EB}">
  <sheetPr codeName="Sheet2">
    <tabColor theme="4" tint="0.79998168889431442"/>
    <pageSetUpPr fitToPage="1"/>
  </sheetPr>
  <dimension ref="B1:Z81"/>
  <sheetViews>
    <sheetView showGridLines="0" zoomScale="70" zoomScaleNormal="70" zoomScaleSheetLayoutView="100" workbookViewId="0">
      <selection activeCell="O45" sqref="O45"/>
    </sheetView>
  </sheetViews>
  <sheetFormatPr defaultColWidth="7.33203125" defaultRowHeight="15" customHeight="1" outlineLevelRow="1"/>
  <cols>
    <col min="1" max="1" width="1.33203125" style="97" customWidth="1"/>
    <col min="2" max="2" width="1.88671875" style="97" customWidth="1"/>
    <col min="3" max="3" width="8.6640625" style="97" customWidth="1"/>
    <col min="4" max="4" width="7.88671875" style="97" customWidth="1"/>
    <col min="5" max="7" width="4.33203125" style="97" customWidth="1"/>
    <col min="8" max="9" width="7.77734375" style="97" customWidth="1"/>
    <col min="10" max="10" width="5.21875" style="97" customWidth="1"/>
    <col min="11" max="11" width="3.6640625" style="97" customWidth="1"/>
    <col min="12" max="12" width="5.6640625" style="97" customWidth="1"/>
    <col min="13" max="13" width="4.77734375" style="97" customWidth="1"/>
    <col min="14" max="14" width="5.109375" style="97" customWidth="1"/>
    <col min="15" max="15" width="3.44140625" style="97" customWidth="1"/>
    <col min="16" max="16" width="5.6640625" style="97" customWidth="1"/>
    <col min="17" max="17" width="7.6640625" style="97" customWidth="1"/>
    <col min="18" max="18" width="3.6640625" style="97" customWidth="1"/>
    <col min="19" max="19" width="5.44140625" style="97" customWidth="1"/>
    <col min="20" max="22" width="5.109375" style="97" customWidth="1"/>
    <col min="23" max="23" width="7.33203125" style="97" customWidth="1"/>
    <col min="24" max="24" width="7.21875" style="97" customWidth="1"/>
    <col min="25" max="26" width="1.88671875" style="97" customWidth="1"/>
    <col min="27" max="29" width="7.33203125" style="97"/>
    <col min="30" max="30" width="10" style="97" bestFit="1" customWidth="1"/>
    <col min="31" max="16384" width="7.33203125" style="97"/>
  </cols>
  <sheetData>
    <row r="1" spans="2:26" ht="9" customHeight="1"/>
    <row r="2" spans="2:26" ht="9.75" customHeight="1">
      <c r="B2" s="1"/>
      <c r="C2" s="98"/>
      <c r="D2" s="99"/>
      <c r="E2" s="99"/>
      <c r="F2" s="99"/>
      <c r="G2" s="99"/>
      <c r="H2" s="99"/>
      <c r="I2" s="99"/>
      <c r="J2" s="99"/>
      <c r="K2" s="99"/>
      <c r="L2" s="99"/>
      <c r="M2" s="99"/>
      <c r="N2" s="99"/>
      <c r="O2" s="99"/>
      <c r="P2" s="99"/>
      <c r="Q2" s="99"/>
      <c r="R2" s="99"/>
      <c r="S2" s="99"/>
      <c r="T2" s="99"/>
      <c r="U2" s="99"/>
      <c r="V2" s="100"/>
      <c r="W2" s="100"/>
      <c r="X2" s="100"/>
      <c r="Y2" s="101"/>
      <c r="Z2" s="102"/>
    </row>
    <row r="3" spans="2:26" ht="21" customHeight="1">
      <c r="B3" s="1"/>
      <c r="C3" s="409" t="s">
        <v>0</v>
      </c>
      <c r="D3" s="409"/>
      <c r="E3" s="409"/>
      <c r="F3" s="409"/>
      <c r="G3" s="409"/>
      <c r="H3" s="409"/>
      <c r="I3" s="409"/>
      <c r="J3" s="409"/>
      <c r="K3" s="409"/>
      <c r="L3" s="409"/>
      <c r="M3" s="409"/>
      <c r="N3" s="409"/>
      <c r="O3" s="409"/>
      <c r="P3" s="409"/>
      <c r="Q3" s="409"/>
      <c r="R3" s="409"/>
      <c r="S3" s="409"/>
      <c r="T3" s="409"/>
      <c r="U3" s="409"/>
      <c r="V3" s="409"/>
      <c r="W3" s="409"/>
      <c r="X3" s="409"/>
      <c r="Y3" s="103"/>
    </row>
    <row r="4" spans="2:26" ht="21" customHeight="1" thickBot="1">
      <c r="B4" s="1"/>
      <c r="C4" s="409"/>
      <c r="D4" s="409"/>
      <c r="E4" s="409"/>
      <c r="F4" s="409"/>
      <c r="G4" s="409"/>
      <c r="H4" s="409"/>
      <c r="I4" s="409"/>
      <c r="J4" s="409"/>
      <c r="K4" s="409"/>
      <c r="L4" s="409"/>
      <c r="M4" s="409"/>
      <c r="N4" s="409"/>
      <c r="O4" s="409"/>
      <c r="P4" s="409"/>
      <c r="Q4" s="409"/>
      <c r="R4" s="409"/>
      <c r="S4" s="409"/>
      <c r="T4" s="409"/>
      <c r="U4" s="409"/>
      <c r="V4" s="409"/>
      <c r="W4" s="409"/>
      <c r="X4" s="409"/>
      <c r="Y4" s="103"/>
    </row>
    <row r="5" spans="2:26" ht="30" customHeight="1" thickTop="1" thickBot="1">
      <c r="B5" s="1"/>
      <c r="C5" s="208" t="s">
        <v>1</v>
      </c>
      <c r="D5" s="208"/>
      <c r="E5" s="208"/>
      <c r="F5" s="208"/>
      <c r="G5" s="208"/>
      <c r="H5" s="208"/>
      <c r="I5" s="208"/>
      <c r="J5" s="208"/>
      <c r="K5" s="208"/>
      <c r="L5" s="208"/>
      <c r="M5" s="208"/>
      <c r="N5" s="208"/>
      <c r="O5" s="1"/>
      <c r="P5" s="209" t="s">
        <v>2</v>
      </c>
      <c r="Q5" s="209"/>
      <c r="R5" s="410" t="s">
        <v>78</v>
      </c>
      <c r="S5" s="411"/>
      <c r="T5" s="104" t="s">
        <v>3</v>
      </c>
      <c r="U5" s="105" t="s">
        <v>79</v>
      </c>
      <c r="V5" s="104" t="s">
        <v>4</v>
      </c>
      <c r="W5" s="105" t="s">
        <v>80</v>
      </c>
      <c r="X5" s="104" t="s">
        <v>5</v>
      </c>
      <c r="Y5" s="103"/>
    </row>
    <row r="6" spans="2:26" ht="10.5" customHeight="1">
      <c r="B6" s="1"/>
      <c r="C6" s="106"/>
      <c r="D6" s="106"/>
      <c r="E6" s="107"/>
      <c r="F6" s="107"/>
      <c r="G6" s="107"/>
      <c r="H6" s="107"/>
      <c r="I6" s="107"/>
      <c r="J6" s="107"/>
      <c r="K6" s="107"/>
      <c r="L6" s="108"/>
      <c r="M6" s="106"/>
      <c r="N6" s="106"/>
      <c r="O6" s="106"/>
      <c r="P6" s="106"/>
      <c r="Q6" s="109"/>
      <c r="R6" s="109"/>
      <c r="S6" s="109"/>
      <c r="T6" s="109"/>
      <c r="U6" s="109"/>
      <c r="V6" s="109"/>
      <c r="W6" s="109"/>
      <c r="X6" s="109"/>
      <c r="Y6" s="103"/>
    </row>
    <row r="7" spans="2:26" ht="30" hidden="1" customHeight="1" outlineLevel="1">
      <c r="B7" s="1"/>
      <c r="C7" s="211" t="s">
        <v>6</v>
      </c>
      <c r="D7" s="212"/>
      <c r="E7" s="213"/>
      <c r="F7" s="214"/>
      <c r="G7" s="214"/>
      <c r="H7" s="214"/>
      <c r="I7" s="214"/>
      <c r="J7" s="214"/>
      <c r="K7" s="215"/>
      <c r="L7" s="216"/>
      <c r="M7" s="217"/>
      <c r="N7" s="217"/>
      <c r="O7" s="217"/>
      <c r="P7" s="218"/>
      <c r="Q7" s="219"/>
      <c r="R7" s="220"/>
      <c r="S7" s="220"/>
      <c r="T7" s="220"/>
      <c r="U7" s="220"/>
      <c r="V7" s="220"/>
      <c r="W7" s="220"/>
      <c r="X7" s="221"/>
      <c r="Y7" s="103"/>
    </row>
    <row r="8" spans="2:26" ht="24.75" customHeight="1" collapsed="1">
      <c r="B8" s="1"/>
      <c r="C8" s="399" t="s">
        <v>7</v>
      </c>
      <c r="D8" s="400"/>
      <c r="E8" s="110" t="s">
        <v>8</v>
      </c>
      <c r="F8" s="1"/>
      <c r="G8" s="111"/>
      <c r="H8" s="111"/>
      <c r="I8" s="111"/>
      <c r="J8" s="111"/>
      <c r="K8" s="111"/>
      <c r="L8" s="111"/>
      <c r="M8" s="111"/>
      <c r="N8" s="111"/>
      <c r="O8" s="111"/>
      <c r="P8" s="111"/>
      <c r="Q8" s="111"/>
      <c r="R8" s="111"/>
      <c r="S8" s="111"/>
      <c r="T8" s="111"/>
      <c r="U8" s="111"/>
      <c r="V8" s="111"/>
      <c r="W8" s="111"/>
      <c r="X8" s="111"/>
      <c r="Y8" s="103"/>
    </row>
    <row r="9" spans="2:26" ht="21.9" customHeight="1" thickBot="1">
      <c r="B9" s="1"/>
      <c r="C9" s="401" t="s">
        <v>9</v>
      </c>
      <c r="D9" s="402"/>
      <c r="E9" s="402"/>
      <c r="F9" s="402"/>
      <c r="G9" s="402"/>
      <c r="H9" s="402"/>
      <c r="I9" s="402"/>
      <c r="J9" s="112"/>
      <c r="K9" s="403" t="s">
        <v>10</v>
      </c>
      <c r="L9" s="403"/>
      <c r="M9" s="404"/>
      <c r="N9" s="404"/>
      <c r="O9" s="404"/>
      <c r="P9" s="404"/>
      <c r="Q9" s="404"/>
      <c r="R9" s="403"/>
      <c r="S9" s="403"/>
      <c r="T9" s="404"/>
      <c r="U9" s="404"/>
      <c r="V9" s="404"/>
      <c r="W9" s="404"/>
      <c r="X9" s="404"/>
      <c r="Y9" s="103"/>
    </row>
    <row r="10" spans="2:26" ht="27.9" customHeight="1" thickTop="1" thickBot="1">
      <c r="B10" s="1"/>
      <c r="C10" s="113" t="s">
        <v>81</v>
      </c>
      <c r="D10" s="196" t="s">
        <v>11</v>
      </c>
      <c r="E10" s="197"/>
      <c r="F10" s="197"/>
      <c r="G10" s="197"/>
      <c r="H10" s="197"/>
      <c r="I10" s="197"/>
      <c r="J10" s="112"/>
      <c r="K10" s="405"/>
      <c r="L10" s="406"/>
      <c r="M10" s="200" t="s">
        <v>12</v>
      </c>
      <c r="N10" s="201"/>
      <c r="O10" s="201"/>
      <c r="P10" s="201"/>
      <c r="Q10" s="202"/>
      <c r="R10" s="407"/>
      <c r="S10" s="408"/>
      <c r="T10" s="205" t="s">
        <v>13</v>
      </c>
      <c r="U10" s="206"/>
      <c r="V10" s="206"/>
      <c r="W10" s="206"/>
      <c r="X10" s="206"/>
      <c r="Y10" s="103"/>
    </row>
    <row r="11" spans="2:26" ht="27.9" customHeight="1" thickTop="1" thickBot="1">
      <c r="B11" s="1"/>
      <c r="C11" s="114"/>
      <c r="D11" s="234" t="s">
        <v>14</v>
      </c>
      <c r="E11" s="235"/>
      <c r="F11" s="235"/>
      <c r="G11" s="235"/>
      <c r="H11" s="235"/>
      <c r="I11" s="235"/>
      <c r="J11" s="112"/>
      <c r="K11" s="426"/>
      <c r="L11" s="427"/>
      <c r="M11" s="238" t="s">
        <v>15</v>
      </c>
      <c r="N11" s="239"/>
      <c r="O11" s="239"/>
      <c r="P11" s="239"/>
      <c r="Q11" s="239"/>
      <c r="R11" s="240"/>
      <c r="S11" s="240"/>
      <c r="T11" s="239"/>
      <c r="U11" s="239"/>
      <c r="V11" s="239"/>
      <c r="W11" s="239"/>
      <c r="X11" s="239"/>
      <c r="Y11" s="103"/>
    </row>
    <row r="12" spans="2:26" ht="21.9" customHeight="1" thickTop="1" thickBot="1">
      <c r="B12" s="1"/>
      <c r="C12" s="241" t="s">
        <v>16</v>
      </c>
      <c r="D12" s="241"/>
      <c r="E12" s="241"/>
      <c r="F12" s="241"/>
      <c r="G12" s="241"/>
      <c r="H12" s="241"/>
      <c r="I12" s="241"/>
      <c r="J12" s="241"/>
      <c r="K12" s="242" t="s">
        <v>17</v>
      </c>
      <c r="L12" s="242"/>
      <c r="M12" s="242"/>
      <c r="N12" s="242"/>
      <c r="O12" s="242"/>
      <c r="P12" s="242"/>
      <c r="Q12" s="242"/>
      <c r="R12" s="242"/>
      <c r="S12" s="242"/>
      <c r="T12" s="242"/>
      <c r="U12" s="242"/>
      <c r="V12" s="242"/>
      <c r="W12" s="242"/>
      <c r="X12" s="242"/>
      <c r="Y12" s="103"/>
    </row>
    <row r="13" spans="2:26" ht="27.9" customHeight="1" thickTop="1" thickBot="1">
      <c r="B13" s="1"/>
      <c r="C13" s="428" t="s">
        <v>18</v>
      </c>
      <c r="D13" s="428"/>
      <c r="E13" s="428"/>
      <c r="F13" s="428"/>
      <c r="G13" s="428"/>
      <c r="H13" s="428"/>
      <c r="I13" s="428"/>
      <c r="J13" s="115"/>
      <c r="K13" s="429" t="s">
        <v>19</v>
      </c>
      <c r="L13" s="429"/>
      <c r="M13" s="429"/>
      <c r="N13" s="429"/>
      <c r="O13" s="429"/>
      <c r="P13" s="430"/>
      <c r="Q13" s="431" t="s">
        <v>82</v>
      </c>
      <c r="R13" s="432"/>
      <c r="S13" s="432"/>
      <c r="T13" s="432"/>
      <c r="U13" s="432"/>
      <c r="V13" s="432"/>
      <c r="W13" s="432"/>
      <c r="X13" s="433"/>
      <c r="Y13" s="103"/>
    </row>
    <row r="14" spans="2:26" ht="27.9" customHeight="1" thickTop="1" thickBot="1">
      <c r="B14" s="1"/>
      <c r="C14" s="412" t="s">
        <v>82</v>
      </c>
      <c r="D14" s="413"/>
      <c r="E14" s="413"/>
      <c r="F14" s="413"/>
      <c r="G14" s="413"/>
      <c r="H14" s="413"/>
      <c r="I14" s="414"/>
      <c r="J14" s="115"/>
      <c r="K14" s="415" t="s">
        <v>20</v>
      </c>
      <c r="L14" s="415"/>
      <c r="M14" s="415"/>
      <c r="N14" s="415"/>
      <c r="O14" s="415"/>
      <c r="P14" s="416"/>
      <c r="Q14" s="417" t="s">
        <v>82</v>
      </c>
      <c r="R14" s="418"/>
      <c r="S14" s="418"/>
      <c r="T14" s="418"/>
      <c r="U14" s="418"/>
      <c r="V14" s="418"/>
      <c r="W14" s="418"/>
      <c r="X14" s="419"/>
      <c r="Y14" s="103"/>
    </row>
    <row r="15" spans="2:26" ht="10.5" customHeight="1" thickTop="1">
      <c r="B15" s="1"/>
      <c r="C15" s="106"/>
      <c r="D15" s="106"/>
      <c r="E15" s="107"/>
      <c r="F15" s="107"/>
      <c r="G15" s="107"/>
      <c r="H15" s="107"/>
      <c r="I15" s="107"/>
      <c r="J15" s="107"/>
      <c r="K15" s="107"/>
      <c r="L15" s="108"/>
      <c r="M15" s="106"/>
      <c r="N15" s="106"/>
      <c r="O15" s="106"/>
      <c r="P15" s="106"/>
      <c r="Q15" s="109"/>
      <c r="R15" s="109"/>
      <c r="S15" s="109"/>
      <c r="T15" s="109"/>
      <c r="U15" s="109"/>
      <c r="V15" s="109"/>
      <c r="W15" s="109"/>
      <c r="X15" s="109"/>
      <c r="Y15" s="103"/>
    </row>
    <row r="16" spans="2:26" ht="24.75" customHeight="1">
      <c r="B16" s="1"/>
      <c r="C16" s="420" t="s">
        <v>21</v>
      </c>
      <c r="D16" s="421"/>
      <c r="E16" s="116" t="s">
        <v>22</v>
      </c>
      <c r="F16" s="117"/>
      <c r="G16" s="117"/>
      <c r="H16" s="1"/>
      <c r="I16" s="117"/>
      <c r="J16" s="1"/>
      <c r="K16" s="117"/>
      <c r="L16" s="117"/>
      <c r="M16" s="117"/>
      <c r="N16" s="117"/>
      <c r="O16" s="117"/>
      <c r="P16" s="117"/>
      <c r="Q16" s="117"/>
      <c r="R16" s="117"/>
      <c r="S16" s="117"/>
      <c r="T16" s="117"/>
      <c r="U16" s="117"/>
      <c r="V16" s="117"/>
      <c r="W16" s="117"/>
      <c r="X16" s="117"/>
      <c r="Y16" s="1"/>
    </row>
    <row r="17" spans="2:25" ht="22.5" customHeight="1" thickBot="1">
      <c r="B17" s="1"/>
      <c r="C17" s="422" t="s">
        <v>23</v>
      </c>
      <c r="D17" s="423"/>
      <c r="E17" s="424" t="s">
        <v>24</v>
      </c>
      <c r="F17" s="424"/>
      <c r="G17" s="424"/>
      <c r="H17" s="424"/>
      <c r="I17" s="425"/>
      <c r="J17" s="233" t="s">
        <v>25</v>
      </c>
      <c r="K17" s="233"/>
      <c r="L17" s="233"/>
      <c r="M17" s="233"/>
      <c r="N17" s="233"/>
      <c r="O17" s="233"/>
      <c r="P17" s="233"/>
      <c r="Q17" s="233"/>
      <c r="R17" s="233"/>
      <c r="S17" s="233"/>
      <c r="T17" s="233"/>
      <c r="U17" s="233"/>
      <c r="V17" s="233"/>
      <c r="W17" s="233"/>
      <c r="X17" s="233"/>
      <c r="Y17" s="1"/>
    </row>
    <row r="18" spans="2:25" ht="22.5" customHeight="1" thickTop="1">
      <c r="B18" s="1"/>
      <c r="C18" s="434" t="s">
        <v>26</v>
      </c>
      <c r="D18" s="435"/>
      <c r="E18" s="435" t="s">
        <v>27</v>
      </c>
      <c r="F18" s="435"/>
      <c r="G18" s="435"/>
      <c r="H18" s="435" t="s">
        <v>28</v>
      </c>
      <c r="I18" s="436"/>
      <c r="J18" s="437" t="s">
        <v>29</v>
      </c>
      <c r="K18" s="438"/>
      <c r="L18" s="438"/>
      <c r="M18" s="438"/>
      <c r="N18" s="438"/>
      <c r="O18" s="438"/>
      <c r="P18" s="438"/>
      <c r="Q18" s="438"/>
      <c r="R18" s="438"/>
      <c r="S18" s="438"/>
      <c r="T18" s="438"/>
      <c r="U18" s="438"/>
      <c r="V18" s="438" t="s">
        <v>30</v>
      </c>
      <c r="W18" s="438"/>
      <c r="X18" s="120" t="s">
        <v>31</v>
      </c>
      <c r="Y18" s="1"/>
    </row>
    <row r="19" spans="2:25" ht="22.5" customHeight="1">
      <c r="B19" s="1"/>
      <c r="C19" s="439" t="s">
        <v>32</v>
      </c>
      <c r="D19" s="440"/>
      <c r="E19" s="440" t="s">
        <v>83</v>
      </c>
      <c r="F19" s="440"/>
      <c r="G19" s="440"/>
      <c r="H19" s="440">
        <v>2</v>
      </c>
      <c r="I19" s="441"/>
      <c r="J19" s="255" t="str">
        <f>IF(AND(C19&lt;&gt;"",E19&lt;&gt;"",H19&lt;&gt;""),IF(AND(C19="",E19="",H19=""),"","AOSBOX Business Pro "&amp;C19&amp;"ストレージ"&amp;" "&amp;E19&amp;" "&amp;"年額版"),"")</f>
        <v>AOSBOX Business Pro 通常ストレージ 100GB 年額版</v>
      </c>
      <c r="K19" s="256"/>
      <c r="L19" s="256"/>
      <c r="M19" s="256"/>
      <c r="N19" s="256"/>
      <c r="O19" s="256"/>
      <c r="P19" s="256"/>
      <c r="Q19" s="256"/>
      <c r="R19" s="256"/>
      <c r="S19" s="256"/>
      <c r="T19" s="256"/>
      <c r="U19" s="256"/>
      <c r="V19" s="257" t="str">
        <f>IFERROR(VLOOKUP(J19,'(非表示)型番マスタ'!A:U,20,0),"")</f>
        <v>AXB-PRIY1</v>
      </c>
      <c r="W19" s="257"/>
      <c r="X19" s="123" t="str">
        <f>IF(V19="","",VLOOKUP(V19,'(非表示)型番マスタ'!T:Z,7,FALSE))</f>
        <v>1年</v>
      </c>
      <c r="Y19" s="1"/>
    </row>
    <row r="20" spans="2:25" ht="22.5" customHeight="1">
      <c r="B20" s="1"/>
      <c r="C20" s="442"/>
      <c r="D20" s="443"/>
      <c r="E20" s="443"/>
      <c r="F20" s="443"/>
      <c r="G20" s="443"/>
      <c r="H20" s="443"/>
      <c r="I20" s="444"/>
      <c r="J20" s="255" t="str">
        <f>IF(AND(C20&lt;&gt;"",E20&lt;&gt;"",H20&lt;&gt;""),IF(AND(C20="",E20="",H20=""),"","AOSBOX Business Pro "&amp;C20&amp;"ストレージ"&amp;" "&amp;E20&amp;" "&amp;"年額版"),"")</f>
        <v/>
      </c>
      <c r="K20" s="256"/>
      <c r="L20" s="256"/>
      <c r="M20" s="256"/>
      <c r="N20" s="256"/>
      <c r="O20" s="256"/>
      <c r="P20" s="256"/>
      <c r="Q20" s="256"/>
      <c r="R20" s="256"/>
      <c r="S20" s="256"/>
      <c r="T20" s="256"/>
      <c r="U20" s="256"/>
      <c r="V20" s="257" t="str">
        <f>IFERROR(VLOOKUP(J20,'(非表示)型番マスタ'!A:U,20,0),"")</f>
        <v/>
      </c>
      <c r="W20" s="257"/>
      <c r="X20" s="123" t="str">
        <f>IF(V20="","",VLOOKUP(V20,'(非表示)型番マスタ'!T:Z,7,FALSE))</f>
        <v/>
      </c>
      <c r="Y20" s="1"/>
    </row>
    <row r="21" spans="2:25" ht="22.5" customHeight="1" thickBot="1">
      <c r="B21" s="1"/>
      <c r="C21" s="445"/>
      <c r="D21" s="446"/>
      <c r="E21" s="446"/>
      <c r="F21" s="446"/>
      <c r="G21" s="446"/>
      <c r="H21" s="446"/>
      <c r="I21" s="447"/>
      <c r="J21" s="261" t="str">
        <f>IF(AND(C21&lt;&gt;"",E21&lt;&gt;"",H21&lt;&gt;""),IF(AND(C21="",E21="",H21=""),"","AOSBOX Business Pro "&amp;C21&amp;"ストレージ"&amp;" "&amp;E21&amp;" "&amp;"年額版"),"")</f>
        <v/>
      </c>
      <c r="K21" s="262"/>
      <c r="L21" s="262"/>
      <c r="M21" s="262"/>
      <c r="N21" s="262"/>
      <c r="O21" s="262"/>
      <c r="P21" s="262"/>
      <c r="Q21" s="262"/>
      <c r="R21" s="262"/>
      <c r="S21" s="262"/>
      <c r="T21" s="262"/>
      <c r="U21" s="262"/>
      <c r="V21" s="263" t="str">
        <f>IFERROR(VLOOKUP(J21,'(非表示)型番マスタ'!A:T,20,0),"")</f>
        <v/>
      </c>
      <c r="W21" s="263"/>
      <c r="X21" s="128" t="str">
        <f>IF(V21="","",VLOOKUP(V21,'(非表示)型番マスタ'!T:Z,7,FALSE))</f>
        <v/>
      </c>
      <c r="Y21" s="1"/>
    </row>
    <row r="22" spans="2:25" ht="15.6" thickTop="1">
      <c r="B22" s="1"/>
      <c r="C22" s="1"/>
      <c r="D22" s="1"/>
      <c r="E22" s="1"/>
      <c r="F22" s="1"/>
      <c r="G22" s="1"/>
      <c r="H22" s="1"/>
      <c r="I22" s="1"/>
      <c r="J22" s="1"/>
      <c r="K22" s="1"/>
      <c r="L22" s="1"/>
      <c r="M22" s="1"/>
      <c r="N22" s="1"/>
      <c r="O22" s="1"/>
      <c r="P22" s="1"/>
      <c r="Q22" s="1"/>
      <c r="R22" s="1"/>
      <c r="S22" s="1"/>
      <c r="T22" s="1"/>
      <c r="U22" s="1"/>
      <c r="V22" s="1"/>
      <c r="W22" s="1"/>
      <c r="X22" s="1"/>
      <c r="Y22" s="1"/>
    </row>
    <row r="23" spans="2:25" ht="22.5" customHeight="1" thickBot="1">
      <c r="B23" s="1"/>
      <c r="C23" s="422" t="s">
        <v>34</v>
      </c>
      <c r="D23" s="423"/>
      <c r="E23" s="424" t="s">
        <v>24</v>
      </c>
      <c r="F23" s="424"/>
      <c r="G23" s="424"/>
      <c r="H23" s="424"/>
      <c r="I23" s="425"/>
      <c r="J23" s="233" t="s">
        <v>35</v>
      </c>
      <c r="K23" s="233"/>
      <c r="L23" s="233"/>
      <c r="M23" s="233"/>
      <c r="N23" s="233"/>
      <c r="O23" s="233"/>
      <c r="P23" s="233"/>
      <c r="Q23" s="233"/>
      <c r="R23" s="233"/>
      <c r="S23" s="233"/>
      <c r="T23" s="233"/>
      <c r="U23" s="233"/>
      <c r="V23" s="233"/>
      <c r="W23" s="233"/>
      <c r="X23" s="233"/>
      <c r="Y23" s="1"/>
    </row>
    <row r="24" spans="2:25" ht="22.5" customHeight="1" thickTop="1">
      <c r="B24" s="1"/>
      <c r="C24" s="434" t="s">
        <v>26</v>
      </c>
      <c r="D24" s="435"/>
      <c r="E24" s="435" t="s">
        <v>27</v>
      </c>
      <c r="F24" s="435"/>
      <c r="G24" s="435"/>
      <c r="H24" s="118" t="s">
        <v>28</v>
      </c>
      <c r="I24" s="119" t="s">
        <v>36</v>
      </c>
      <c r="J24" s="437" t="s">
        <v>29</v>
      </c>
      <c r="K24" s="438"/>
      <c r="L24" s="438"/>
      <c r="M24" s="438"/>
      <c r="N24" s="438"/>
      <c r="O24" s="438"/>
      <c r="P24" s="438"/>
      <c r="Q24" s="438"/>
      <c r="R24" s="438"/>
      <c r="S24" s="438"/>
      <c r="T24" s="438"/>
      <c r="U24" s="438"/>
      <c r="V24" s="438" t="s">
        <v>30</v>
      </c>
      <c r="W24" s="438"/>
      <c r="X24" s="129" t="s">
        <v>31</v>
      </c>
      <c r="Y24" s="1"/>
    </row>
    <row r="25" spans="2:25" ht="22.5" customHeight="1">
      <c r="B25" s="1"/>
      <c r="C25" s="439" t="s">
        <v>84</v>
      </c>
      <c r="D25" s="440"/>
      <c r="E25" s="440" t="s">
        <v>85</v>
      </c>
      <c r="F25" s="440"/>
      <c r="G25" s="440"/>
      <c r="H25" s="121">
        <v>1</v>
      </c>
      <c r="I25" s="122" t="s">
        <v>86</v>
      </c>
      <c r="J25" s="255" t="str">
        <f>IF(AND(C25&lt;&gt;"",E25&lt;&gt;"",H25&lt;&gt;""),IF(AND(C25="",E25="",H25=""),"","AOSBOX Business Pro "&amp;C25&amp;"ストレージ"&amp;" "&amp;E25&amp;" "&amp;I25&amp;"版"),"")</f>
        <v>AOSBOX Business Pro コールドストレージ 10TB 6年版</v>
      </c>
      <c r="K25" s="256"/>
      <c r="L25" s="256"/>
      <c r="M25" s="256"/>
      <c r="N25" s="256"/>
      <c r="O25" s="256"/>
      <c r="P25" s="256"/>
      <c r="Q25" s="256"/>
      <c r="R25" s="256"/>
      <c r="S25" s="256"/>
      <c r="T25" s="256"/>
      <c r="U25" s="256"/>
      <c r="V25" s="257" t="str">
        <f>IFERROR(VLOOKUP(J25,'(非表示)型番マスタ'!A:T,20,0),"")</f>
        <v>AXB-PRCY36</v>
      </c>
      <c r="W25" s="257"/>
      <c r="X25" s="130" t="str">
        <f>IF(V25="","",VLOOKUP(V25,'(非表示)型番マスタ'!T:Z,7,FALSE))</f>
        <v>6年</v>
      </c>
      <c r="Y25" s="1"/>
    </row>
    <row r="26" spans="2:25" ht="22.5" customHeight="1">
      <c r="B26" s="1"/>
      <c r="C26" s="442"/>
      <c r="D26" s="443"/>
      <c r="E26" s="443"/>
      <c r="F26" s="443"/>
      <c r="G26" s="443"/>
      <c r="H26" s="124"/>
      <c r="I26" s="125"/>
      <c r="J26" s="255" t="str">
        <f>IF(AND(C26&lt;&gt;"",E26&lt;&gt;"",H26&lt;&gt;""),IF(AND(C26="",E26="",H26=""),"","AOSBOX Business Pro "&amp;C26&amp;"ストレージ"&amp;" "&amp;E26&amp;" "&amp;I26&amp;"版"),"")</f>
        <v/>
      </c>
      <c r="K26" s="256"/>
      <c r="L26" s="256"/>
      <c r="M26" s="256"/>
      <c r="N26" s="256"/>
      <c r="O26" s="256"/>
      <c r="P26" s="256"/>
      <c r="Q26" s="256"/>
      <c r="R26" s="256"/>
      <c r="S26" s="256"/>
      <c r="T26" s="256"/>
      <c r="U26" s="256"/>
      <c r="V26" s="257" t="str">
        <f>IFERROR(VLOOKUP(J26,'(非表示)型番マスタ'!A:T,20,0),"")</f>
        <v/>
      </c>
      <c r="W26" s="257"/>
      <c r="X26" s="130" t="str">
        <f>IF(V26="","",VLOOKUP(V26,'(非表示)型番マスタ'!T:Z,7,FALSE))</f>
        <v/>
      </c>
      <c r="Y26" s="1"/>
    </row>
    <row r="27" spans="2:25" ht="22.5" customHeight="1" thickBot="1">
      <c r="B27" s="1"/>
      <c r="C27" s="445"/>
      <c r="D27" s="446"/>
      <c r="E27" s="446"/>
      <c r="F27" s="446"/>
      <c r="G27" s="446"/>
      <c r="H27" s="126"/>
      <c r="I27" s="127"/>
      <c r="J27" s="261" t="str">
        <f>IF(AND(C27&lt;&gt;"",E27&lt;&gt;"",H27&lt;&gt;""),IF(AND(C27="",E27="",H27=""),"","AOSBOX Business Pro "&amp;C27&amp;"ストレージ"&amp;" "&amp;E27&amp;" "&amp;I27&amp;"版"),"")</f>
        <v/>
      </c>
      <c r="K27" s="262"/>
      <c r="L27" s="262"/>
      <c r="M27" s="262"/>
      <c r="N27" s="262"/>
      <c r="O27" s="262"/>
      <c r="P27" s="262"/>
      <c r="Q27" s="262"/>
      <c r="R27" s="262"/>
      <c r="S27" s="262"/>
      <c r="T27" s="262"/>
      <c r="U27" s="262"/>
      <c r="V27" s="263" t="str">
        <f>IFERROR(VLOOKUP(J27,'(非表示)型番マスタ'!A:T,20,0),"")</f>
        <v/>
      </c>
      <c r="W27" s="263"/>
      <c r="X27" s="131" t="str">
        <f>IF(V27="","",VLOOKUP(V27,'(非表示)型番マスタ'!T:Z,7,FALSE))</f>
        <v/>
      </c>
      <c r="Y27" s="1"/>
    </row>
    <row r="28" spans="2:25" ht="15.6" thickTop="1">
      <c r="B28" s="1"/>
      <c r="C28" s="132"/>
      <c r="D28" s="133"/>
      <c r="E28" s="2"/>
      <c r="F28" s="2"/>
      <c r="G28" s="2"/>
      <c r="H28" s="2"/>
      <c r="I28" s="2"/>
      <c r="J28" s="2"/>
      <c r="K28" s="2"/>
      <c r="L28" s="2"/>
      <c r="M28" s="2"/>
      <c r="N28" s="2"/>
      <c r="O28" s="2"/>
      <c r="P28" s="2"/>
      <c r="Q28" s="2"/>
      <c r="R28" s="2"/>
      <c r="S28" s="2"/>
      <c r="T28" s="2"/>
      <c r="U28" s="2"/>
      <c r="V28" s="134"/>
      <c r="W28" s="134"/>
      <c r="X28" s="135"/>
      <c r="Y28" s="1"/>
    </row>
    <row r="29" spans="2:25" ht="22.5" customHeight="1" thickBot="1">
      <c r="B29" s="1"/>
      <c r="C29" s="422" t="s">
        <v>38</v>
      </c>
      <c r="D29" s="423"/>
      <c r="E29" s="424" t="s">
        <v>39</v>
      </c>
      <c r="F29" s="424"/>
      <c r="G29" s="424"/>
      <c r="H29" s="424"/>
      <c r="I29" s="425"/>
      <c r="J29" s="233" t="s">
        <v>40</v>
      </c>
      <c r="K29" s="233"/>
      <c r="L29" s="233"/>
      <c r="M29" s="233"/>
      <c r="N29" s="233"/>
      <c r="O29" s="233"/>
      <c r="P29" s="233"/>
      <c r="Q29" s="233"/>
      <c r="R29" s="233"/>
      <c r="S29" s="233"/>
      <c r="T29" s="233"/>
      <c r="U29" s="233"/>
      <c r="V29" s="233"/>
      <c r="W29" s="233"/>
      <c r="X29" s="233"/>
      <c r="Y29" s="1"/>
    </row>
    <row r="30" spans="2:25" ht="15.6" thickTop="1">
      <c r="B30" s="1"/>
      <c r="C30" s="448" t="s">
        <v>26</v>
      </c>
      <c r="D30" s="449"/>
      <c r="E30" s="452" t="s">
        <v>27</v>
      </c>
      <c r="F30" s="453"/>
      <c r="G30" s="449"/>
      <c r="H30" s="456" t="s">
        <v>41</v>
      </c>
      <c r="I30" s="457"/>
      <c r="J30" s="458" t="s">
        <v>29</v>
      </c>
      <c r="K30" s="458"/>
      <c r="L30" s="458"/>
      <c r="M30" s="458"/>
      <c r="N30" s="458"/>
      <c r="O30" s="458"/>
      <c r="P30" s="458"/>
      <c r="Q30" s="458"/>
      <c r="R30" s="458"/>
      <c r="S30" s="458"/>
      <c r="T30" s="458"/>
      <c r="U30" s="459"/>
      <c r="V30" s="462" t="s">
        <v>30</v>
      </c>
      <c r="W30" s="458"/>
      <c r="X30" s="463"/>
      <c r="Y30" s="1"/>
    </row>
    <row r="31" spans="2:25" ht="16.2">
      <c r="B31" s="1"/>
      <c r="C31" s="450"/>
      <c r="D31" s="451"/>
      <c r="E31" s="454"/>
      <c r="F31" s="455"/>
      <c r="G31" s="451"/>
      <c r="H31" s="136" t="s">
        <v>28</v>
      </c>
      <c r="I31" s="137" t="s">
        <v>42</v>
      </c>
      <c r="J31" s="460"/>
      <c r="K31" s="460"/>
      <c r="L31" s="460"/>
      <c r="M31" s="460"/>
      <c r="N31" s="460"/>
      <c r="O31" s="460"/>
      <c r="P31" s="460"/>
      <c r="Q31" s="460"/>
      <c r="R31" s="460"/>
      <c r="S31" s="460"/>
      <c r="T31" s="460"/>
      <c r="U31" s="461"/>
      <c r="V31" s="464"/>
      <c r="W31" s="460"/>
      <c r="X31" s="465"/>
      <c r="Y31" s="1"/>
    </row>
    <row r="32" spans="2:25" ht="22.5" customHeight="1">
      <c r="B32" s="1"/>
      <c r="C32" s="439" t="s">
        <v>32</v>
      </c>
      <c r="D32" s="440"/>
      <c r="E32" s="440" t="s">
        <v>83</v>
      </c>
      <c r="F32" s="440"/>
      <c r="G32" s="440"/>
      <c r="H32" s="121">
        <v>2</v>
      </c>
      <c r="I32" s="122">
        <v>8</v>
      </c>
      <c r="J32" s="255" t="str">
        <f>IF(AND(C32&lt;&gt;"",E32&lt;&gt;"",H32&lt;&gt;""),IF(AND(C32="",E32="",H32=""),"","AOSBOX Business Pro 追加用 "&amp;C32&amp;"ストレージ"&amp;" "&amp;E32&amp;" "&amp;"1ヵ月版"),"")</f>
        <v>AOSBOX Business Pro 追加用 通常ストレージ 100GB 1ヵ月版</v>
      </c>
      <c r="K32" s="256"/>
      <c r="L32" s="256"/>
      <c r="M32" s="256"/>
      <c r="N32" s="256"/>
      <c r="O32" s="256"/>
      <c r="P32" s="256"/>
      <c r="Q32" s="256"/>
      <c r="R32" s="256"/>
      <c r="S32" s="256"/>
      <c r="T32" s="256"/>
      <c r="U32" s="256"/>
      <c r="V32" s="270" t="str">
        <f>IFERROR(VLOOKUP(J32,'(非表示)型番マスタ'!A:T,20,0),"")</f>
        <v>AXB-PRIOM4</v>
      </c>
      <c r="W32" s="271"/>
      <c r="X32" s="272"/>
      <c r="Y32" s="1"/>
    </row>
    <row r="33" spans="2:25" ht="22.5" customHeight="1">
      <c r="B33" s="1"/>
      <c r="C33" s="439"/>
      <c r="D33" s="440"/>
      <c r="E33" s="440"/>
      <c r="F33" s="440"/>
      <c r="G33" s="440"/>
      <c r="H33" s="121"/>
      <c r="I33" s="122"/>
      <c r="J33" s="255" t="str">
        <f>IF(AND(C33&lt;&gt;"",E33&lt;&gt;"",H33&lt;&gt;""),IF(AND(C33="",E33="",H33=""),"","AOSBOX Business Pro 追加用 "&amp;C33&amp;"ストレージ"&amp;" "&amp;E33&amp;" "&amp;"1ヵ月版"),"")</f>
        <v/>
      </c>
      <c r="K33" s="256"/>
      <c r="L33" s="256"/>
      <c r="M33" s="256"/>
      <c r="N33" s="256"/>
      <c r="O33" s="256"/>
      <c r="P33" s="256"/>
      <c r="Q33" s="256"/>
      <c r="R33" s="256"/>
      <c r="S33" s="256"/>
      <c r="T33" s="256"/>
      <c r="U33" s="256"/>
      <c r="V33" s="270" t="str">
        <f>IFERROR(VLOOKUP(J33,'(非表示)型番マスタ'!A:T,20,0),"")</f>
        <v/>
      </c>
      <c r="W33" s="271"/>
      <c r="X33" s="272"/>
      <c r="Y33" s="1"/>
    </row>
    <row r="34" spans="2:25" ht="22.5" customHeight="1" thickBot="1">
      <c r="B34" s="1"/>
      <c r="C34" s="471"/>
      <c r="D34" s="472"/>
      <c r="E34" s="446"/>
      <c r="F34" s="446"/>
      <c r="G34" s="446"/>
      <c r="H34" s="126"/>
      <c r="I34" s="127"/>
      <c r="J34" s="261" t="str">
        <f>IF(AND(C34&lt;&gt;"",E34&lt;&gt;"",H34&lt;&gt;""),IF(AND(C34="",E34="",H34=""),"","AOSBOX Business Pro 追加用 "&amp;C34&amp;"ストレージ"&amp;" "&amp;E34&amp;" "&amp;"1ヵ月版"),"")</f>
        <v/>
      </c>
      <c r="K34" s="262"/>
      <c r="L34" s="262"/>
      <c r="M34" s="262"/>
      <c r="N34" s="262"/>
      <c r="O34" s="262"/>
      <c r="P34" s="262"/>
      <c r="Q34" s="262"/>
      <c r="R34" s="262"/>
      <c r="S34" s="262"/>
      <c r="T34" s="262"/>
      <c r="U34" s="262"/>
      <c r="V34" s="307" t="str">
        <f>IFERROR(VLOOKUP(J34,'(非表示)型番マスタ'!A:T,20,0),"")</f>
        <v/>
      </c>
      <c r="W34" s="308"/>
      <c r="X34" s="309"/>
      <c r="Y34" s="1"/>
    </row>
    <row r="35" spans="2:25" ht="19.2" thickTop="1">
      <c r="B35" s="1"/>
      <c r="C35" s="138"/>
      <c r="D35" s="138"/>
      <c r="E35" s="298"/>
      <c r="F35" s="298"/>
      <c r="G35" s="298"/>
      <c r="H35" s="139"/>
      <c r="I35" s="139"/>
      <c r="J35" s="140"/>
      <c r="K35" s="141"/>
      <c r="L35" s="141"/>
      <c r="M35" s="141"/>
      <c r="N35" s="142"/>
      <c r="O35" s="141"/>
      <c r="P35" s="141"/>
      <c r="Q35" s="141"/>
      <c r="R35" s="141"/>
      <c r="S35" s="141"/>
      <c r="T35" s="141"/>
      <c r="U35" s="143"/>
      <c r="V35" s="143"/>
      <c r="W35" s="143"/>
      <c r="X35" s="144"/>
      <c r="Y35" s="1"/>
    </row>
    <row r="36" spans="2:25" ht="22.5" customHeight="1" thickBot="1">
      <c r="B36" s="1"/>
      <c r="C36" s="422" t="s">
        <v>43</v>
      </c>
      <c r="D36" s="423"/>
      <c r="E36" s="424" t="s">
        <v>24</v>
      </c>
      <c r="F36" s="424"/>
      <c r="G36" s="424"/>
      <c r="H36" s="424"/>
      <c r="I36" s="425"/>
      <c r="J36" s="2"/>
      <c r="K36" s="2"/>
      <c r="L36" s="2"/>
      <c r="M36" s="2"/>
      <c r="N36" s="2"/>
      <c r="O36" s="2"/>
      <c r="P36" s="2"/>
      <c r="Q36" s="2"/>
      <c r="R36" s="2"/>
      <c r="S36" s="2"/>
      <c r="T36" s="2"/>
      <c r="U36" s="2"/>
      <c r="V36" s="134"/>
      <c r="W36" s="134"/>
      <c r="X36" s="135"/>
      <c r="Y36" s="1"/>
    </row>
    <row r="37" spans="2:25" ht="22.5" customHeight="1" thickTop="1">
      <c r="B37" s="1"/>
      <c r="C37" s="466" t="s">
        <v>28</v>
      </c>
      <c r="D37" s="467"/>
      <c r="E37" s="468" t="s">
        <v>44</v>
      </c>
      <c r="F37" s="469"/>
      <c r="G37" s="469"/>
      <c r="H37" s="469"/>
      <c r="I37" s="469"/>
      <c r="J37" s="469"/>
      <c r="K37" s="469"/>
      <c r="L37" s="469"/>
      <c r="M37" s="469"/>
      <c r="N37" s="469"/>
      <c r="O37" s="469"/>
      <c r="P37" s="469"/>
      <c r="Q37" s="469"/>
      <c r="R37" s="469"/>
      <c r="S37" s="469"/>
      <c r="T37" s="469"/>
      <c r="U37" s="469" t="s">
        <v>30</v>
      </c>
      <c r="V37" s="469"/>
      <c r="W37" s="469"/>
      <c r="X37" s="470"/>
      <c r="Y37" s="1"/>
    </row>
    <row r="38" spans="2:25" ht="22.5" customHeight="1">
      <c r="B38" s="1"/>
      <c r="C38" s="485">
        <v>1</v>
      </c>
      <c r="D38" s="486"/>
      <c r="E38" s="255" t="s">
        <v>45</v>
      </c>
      <c r="F38" s="256"/>
      <c r="G38" s="256"/>
      <c r="H38" s="256"/>
      <c r="I38" s="256"/>
      <c r="J38" s="256"/>
      <c r="K38" s="256"/>
      <c r="L38" s="256"/>
      <c r="M38" s="256"/>
      <c r="N38" s="256"/>
      <c r="O38" s="256"/>
      <c r="P38" s="256"/>
      <c r="Q38" s="256"/>
      <c r="R38" s="256"/>
      <c r="S38" s="256"/>
      <c r="T38" s="256"/>
      <c r="U38" s="256" t="s">
        <v>46</v>
      </c>
      <c r="V38" s="256"/>
      <c r="W38" s="256"/>
      <c r="X38" s="487"/>
      <c r="Y38" s="1"/>
    </row>
    <row r="39" spans="2:25" ht="22.5" customHeight="1">
      <c r="B39" s="1"/>
      <c r="C39" s="485">
        <v>2</v>
      </c>
      <c r="D39" s="486"/>
      <c r="E39" s="255" t="s">
        <v>47</v>
      </c>
      <c r="F39" s="256"/>
      <c r="G39" s="256"/>
      <c r="H39" s="256"/>
      <c r="I39" s="256"/>
      <c r="J39" s="256"/>
      <c r="K39" s="256"/>
      <c r="L39" s="256"/>
      <c r="M39" s="256"/>
      <c r="N39" s="256"/>
      <c r="O39" s="256"/>
      <c r="P39" s="256"/>
      <c r="Q39" s="256"/>
      <c r="R39" s="256"/>
      <c r="S39" s="256"/>
      <c r="T39" s="256"/>
      <c r="U39" s="256" t="s">
        <v>48</v>
      </c>
      <c r="V39" s="256"/>
      <c r="W39" s="256"/>
      <c r="X39" s="487"/>
      <c r="Y39" s="1"/>
    </row>
    <row r="40" spans="2:25" ht="22.5" customHeight="1" thickBot="1">
      <c r="B40" s="1"/>
      <c r="C40" s="473">
        <v>2</v>
      </c>
      <c r="D40" s="474"/>
      <c r="E40" s="261" t="s">
        <v>49</v>
      </c>
      <c r="F40" s="262"/>
      <c r="G40" s="262"/>
      <c r="H40" s="262"/>
      <c r="I40" s="262"/>
      <c r="J40" s="262"/>
      <c r="K40" s="262"/>
      <c r="L40" s="262"/>
      <c r="M40" s="262"/>
      <c r="N40" s="262"/>
      <c r="O40" s="262"/>
      <c r="P40" s="262"/>
      <c r="Q40" s="262"/>
      <c r="R40" s="262"/>
      <c r="S40" s="262"/>
      <c r="T40" s="262"/>
      <c r="U40" s="262" t="s">
        <v>50</v>
      </c>
      <c r="V40" s="262"/>
      <c r="W40" s="262"/>
      <c r="X40" s="475"/>
      <c r="Y40" s="1"/>
    </row>
    <row r="41" spans="2:25" ht="15.6" thickTop="1">
      <c r="B41" s="1"/>
      <c r="C41" s="145"/>
      <c r="D41" s="145"/>
      <c r="E41" s="145"/>
      <c r="F41" s="145"/>
      <c r="G41" s="145"/>
      <c r="H41" s="145"/>
      <c r="I41" s="145"/>
      <c r="J41" s="145"/>
      <c r="K41" s="145"/>
      <c r="L41" s="145"/>
      <c r="M41" s="145"/>
      <c r="N41" s="145"/>
      <c r="O41" s="145"/>
      <c r="P41" s="145"/>
      <c r="Q41" s="145"/>
      <c r="R41" s="145"/>
      <c r="S41" s="145"/>
      <c r="T41" s="145"/>
      <c r="U41" s="145"/>
      <c r="V41" s="145"/>
      <c r="W41" s="145"/>
      <c r="X41" s="145"/>
      <c r="Y41" s="1"/>
    </row>
    <row r="42" spans="2:25" ht="28.5" customHeight="1" thickBot="1">
      <c r="B42" s="1"/>
      <c r="C42" s="476" t="s">
        <v>51</v>
      </c>
      <c r="D42" s="477"/>
      <c r="E42" s="477"/>
      <c r="F42" s="477"/>
      <c r="G42" s="477"/>
      <c r="H42" s="477"/>
      <c r="I42" s="477"/>
      <c r="J42" s="477"/>
      <c r="K42" s="477"/>
      <c r="L42" s="477"/>
      <c r="M42" s="477"/>
      <c r="N42" s="477"/>
      <c r="O42" s="477"/>
      <c r="P42" s="477"/>
      <c r="Q42" s="477"/>
      <c r="R42" s="477"/>
      <c r="S42" s="477"/>
      <c r="T42" s="477"/>
      <c r="U42" s="477"/>
      <c r="V42" s="477"/>
      <c r="W42" s="477"/>
      <c r="X42" s="478"/>
      <c r="Y42" s="1"/>
    </row>
    <row r="43" spans="2:25" ht="43.5" customHeight="1" thickTop="1" thickBot="1">
      <c r="B43" s="1"/>
      <c r="C43" s="479" t="s">
        <v>52</v>
      </c>
      <c r="D43" s="480"/>
      <c r="E43" s="481" t="s">
        <v>87</v>
      </c>
      <c r="F43" s="482"/>
      <c r="G43" s="482"/>
      <c r="H43" s="482"/>
      <c r="I43" s="482"/>
      <c r="J43" s="482"/>
      <c r="K43" s="482"/>
      <c r="L43" s="482"/>
      <c r="M43" s="483" t="s">
        <v>54</v>
      </c>
      <c r="N43" s="483"/>
      <c r="O43" s="483"/>
      <c r="P43" s="480"/>
      <c r="Q43" s="481" t="s">
        <v>88</v>
      </c>
      <c r="R43" s="482"/>
      <c r="S43" s="482"/>
      <c r="T43" s="482"/>
      <c r="U43" s="482"/>
      <c r="V43" s="482"/>
      <c r="W43" s="482"/>
      <c r="X43" s="484"/>
      <c r="Y43" s="1"/>
    </row>
    <row r="44" spans="2:25" ht="21.9" customHeight="1" thickTop="1">
      <c r="B44" s="1"/>
      <c r="C44" s="345" t="s">
        <v>56</v>
      </c>
      <c r="D44" s="346"/>
      <c r="E44" s="346"/>
      <c r="F44" s="346"/>
      <c r="G44" s="346"/>
      <c r="H44" s="346"/>
      <c r="I44" s="346"/>
      <c r="J44" s="346"/>
      <c r="K44" s="346"/>
      <c r="L44" s="346"/>
      <c r="M44" s="346"/>
      <c r="N44" s="346"/>
      <c r="O44" s="346"/>
      <c r="P44" s="346"/>
      <c r="Q44" s="346"/>
      <c r="R44" s="346"/>
      <c r="S44" s="346"/>
      <c r="T44" s="346"/>
      <c r="U44" s="346"/>
      <c r="V44" s="346"/>
      <c r="W44" s="346"/>
      <c r="X44" s="347"/>
      <c r="Y44" s="1"/>
    </row>
    <row r="45" spans="2:25" ht="10.5" customHeight="1">
      <c r="B45" s="1"/>
      <c r="C45" s="145"/>
      <c r="D45" s="145"/>
      <c r="E45" s="145"/>
      <c r="F45" s="145"/>
      <c r="G45" s="145"/>
      <c r="H45" s="145"/>
      <c r="I45" s="145"/>
      <c r="J45" s="145"/>
      <c r="K45" s="145"/>
      <c r="L45" s="145"/>
      <c r="M45" s="145"/>
      <c r="N45" s="145"/>
      <c r="O45" s="145"/>
      <c r="P45" s="145"/>
      <c r="Q45" s="145"/>
      <c r="R45" s="145"/>
      <c r="S45" s="145"/>
      <c r="T45" s="145"/>
      <c r="U45" s="145"/>
      <c r="V45" s="145"/>
      <c r="W45" s="145"/>
      <c r="X45" s="145"/>
      <c r="Y45" s="1"/>
    </row>
    <row r="46" spans="2:25" ht="21.75" customHeight="1" thickBot="1">
      <c r="B46" s="1"/>
      <c r="C46" s="503" t="s">
        <v>57</v>
      </c>
      <c r="D46" s="504"/>
      <c r="E46" s="146"/>
      <c r="F46" s="146"/>
      <c r="G46" s="146"/>
      <c r="H46" s="146"/>
      <c r="I46" s="146"/>
      <c r="J46" s="146"/>
      <c r="K46" s="146"/>
      <c r="L46" s="146"/>
      <c r="M46" s="146"/>
      <c r="N46" s="146"/>
      <c r="O46" s="146"/>
      <c r="P46" s="146"/>
      <c r="Q46" s="146"/>
      <c r="R46" s="146"/>
      <c r="S46" s="146"/>
      <c r="T46" s="146"/>
      <c r="U46" s="146"/>
      <c r="V46" s="146"/>
      <c r="W46" s="146"/>
      <c r="X46" s="146"/>
      <c r="Y46" s="103"/>
    </row>
    <row r="47" spans="2:25" ht="24.75" customHeight="1" thickTop="1">
      <c r="B47" s="1"/>
      <c r="C47" s="505" t="s">
        <v>58</v>
      </c>
      <c r="D47" s="506"/>
      <c r="E47" s="509" t="s">
        <v>89</v>
      </c>
      <c r="F47" s="510"/>
      <c r="G47" s="510"/>
      <c r="H47" s="510"/>
      <c r="I47" s="510"/>
      <c r="J47" s="510"/>
      <c r="K47" s="510"/>
      <c r="L47" s="511"/>
      <c r="M47" s="515" t="s">
        <v>59</v>
      </c>
      <c r="N47" s="515"/>
      <c r="O47" s="515"/>
      <c r="P47" s="147" t="s">
        <v>60</v>
      </c>
      <c r="Q47" s="518" t="s">
        <v>90</v>
      </c>
      <c r="R47" s="518"/>
      <c r="S47" s="518"/>
      <c r="T47" s="518"/>
      <c r="U47" s="148"/>
      <c r="V47" s="148"/>
      <c r="W47" s="148"/>
      <c r="X47" s="149"/>
      <c r="Y47" s="103"/>
    </row>
    <row r="48" spans="2:25" ht="33.75" customHeight="1">
      <c r="B48" s="1"/>
      <c r="C48" s="507"/>
      <c r="D48" s="508"/>
      <c r="E48" s="512"/>
      <c r="F48" s="513"/>
      <c r="G48" s="513"/>
      <c r="H48" s="513"/>
      <c r="I48" s="513"/>
      <c r="J48" s="513"/>
      <c r="K48" s="513"/>
      <c r="L48" s="514"/>
      <c r="M48" s="516"/>
      <c r="N48" s="516"/>
      <c r="O48" s="516"/>
      <c r="P48" s="519" t="s">
        <v>91</v>
      </c>
      <c r="Q48" s="520"/>
      <c r="R48" s="520"/>
      <c r="S48" s="520"/>
      <c r="T48" s="520"/>
      <c r="U48" s="520"/>
      <c r="V48" s="520"/>
      <c r="W48" s="520"/>
      <c r="X48" s="521"/>
      <c r="Y48" s="103"/>
    </row>
    <row r="49" spans="2:25" ht="32.1" customHeight="1">
      <c r="B49" s="1"/>
      <c r="C49" s="488" t="s">
        <v>62</v>
      </c>
      <c r="D49" s="489"/>
      <c r="E49" s="525" t="s">
        <v>92</v>
      </c>
      <c r="F49" s="526"/>
      <c r="G49" s="526"/>
      <c r="H49" s="526"/>
      <c r="I49" s="526"/>
      <c r="J49" s="526"/>
      <c r="K49" s="526"/>
      <c r="L49" s="527"/>
      <c r="M49" s="517"/>
      <c r="N49" s="517"/>
      <c r="O49" s="517"/>
      <c r="P49" s="522"/>
      <c r="Q49" s="523"/>
      <c r="R49" s="523"/>
      <c r="S49" s="523"/>
      <c r="T49" s="523"/>
      <c r="U49" s="523"/>
      <c r="V49" s="523"/>
      <c r="W49" s="523"/>
      <c r="X49" s="524"/>
      <c r="Y49" s="103"/>
    </row>
    <row r="50" spans="2:25" ht="32.1" customHeight="1">
      <c r="B50" s="1"/>
      <c r="C50" s="488" t="s">
        <v>63</v>
      </c>
      <c r="D50" s="489"/>
      <c r="E50" s="490" t="s">
        <v>93</v>
      </c>
      <c r="F50" s="491"/>
      <c r="G50" s="491"/>
      <c r="H50" s="491"/>
      <c r="I50" s="491"/>
      <c r="J50" s="491"/>
      <c r="K50" s="491"/>
      <c r="L50" s="492"/>
      <c r="M50" s="493" t="s">
        <v>64</v>
      </c>
      <c r="N50" s="493"/>
      <c r="O50" s="493"/>
      <c r="P50" s="494" t="s">
        <v>94</v>
      </c>
      <c r="Q50" s="495"/>
      <c r="R50" s="495"/>
      <c r="S50" s="495"/>
      <c r="T50" s="495"/>
      <c r="U50" s="495"/>
      <c r="V50" s="495"/>
      <c r="W50" s="495"/>
      <c r="X50" s="496"/>
      <c r="Y50" s="103"/>
    </row>
    <row r="51" spans="2:25" ht="32.1" customHeight="1" thickBot="1">
      <c r="B51" s="1"/>
      <c r="C51" s="488" t="s">
        <v>65</v>
      </c>
      <c r="D51" s="489"/>
      <c r="E51" s="497" t="s">
        <v>95</v>
      </c>
      <c r="F51" s="498"/>
      <c r="G51" s="498"/>
      <c r="H51" s="498"/>
      <c r="I51" s="498"/>
      <c r="J51" s="498"/>
      <c r="K51" s="498"/>
      <c r="L51" s="499"/>
      <c r="M51" s="493" t="s">
        <v>96</v>
      </c>
      <c r="N51" s="493"/>
      <c r="O51" s="493"/>
      <c r="P51" s="500" t="s">
        <v>94</v>
      </c>
      <c r="Q51" s="501"/>
      <c r="R51" s="501"/>
      <c r="S51" s="501"/>
      <c r="T51" s="501"/>
      <c r="U51" s="501"/>
      <c r="V51" s="501"/>
      <c r="W51" s="501"/>
      <c r="X51" s="502"/>
      <c r="Y51" s="103"/>
    </row>
    <row r="52" spans="2:25" ht="29.1" customHeight="1" thickTop="1">
      <c r="B52" s="1"/>
      <c r="C52" s="150"/>
      <c r="D52" s="151"/>
      <c r="E52" s="529" t="s">
        <v>67</v>
      </c>
      <c r="F52" s="529"/>
      <c r="G52" s="529"/>
      <c r="H52" s="529"/>
      <c r="I52" s="529"/>
      <c r="J52" s="529"/>
      <c r="K52" s="529"/>
      <c r="L52" s="529"/>
      <c r="M52" s="152"/>
      <c r="N52" s="152"/>
      <c r="O52" s="153"/>
      <c r="P52" s="153"/>
      <c r="Q52" s="153"/>
      <c r="R52" s="154"/>
      <c r="S52" s="154"/>
      <c r="T52" s="154"/>
      <c r="U52" s="154"/>
      <c r="V52" s="152"/>
      <c r="W52" s="152"/>
      <c r="X52" s="152"/>
      <c r="Y52" s="103"/>
    </row>
    <row r="53" spans="2:25" ht="29.1" customHeight="1">
      <c r="B53" s="1"/>
      <c r="C53" s="503" t="s">
        <v>68</v>
      </c>
      <c r="D53" s="504"/>
      <c r="E53" s="530" t="s">
        <v>69</v>
      </c>
      <c r="F53" s="531"/>
      <c r="G53" s="531"/>
      <c r="H53" s="531"/>
      <c r="I53" s="531"/>
      <c r="J53" s="531"/>
      <c r="K53" s="531"/>
      <c r="L53" s="531"/>
      <c r="M53" s="531"/>
      <c r="N53" s="531"/>
      <c r="O53" s="531"/>
      <c r="P53" s="531"/>
      <c r="Q53" s="531"/>
      <c r="R53" s="531"/>
      <c r="S53" s="531"/>
      <c r="T53" s="531"/>
      <c r="U53" s="531"/>
      <c r="V53" s="531"/>
      <c r="W53" s="531"/>
      <c r="X53" s="532"/>
      <c r="Y53" s="103"/>
    </row>
    <row r="54" spans="2:25" ht="32.1" customHeight="1" thickBot="1">
      <c r="B54" s="1"/>
      <c r="C54" s="155"/>
      <c r="D54" s="156"/>
      <c r="E54" s="533" t="s">
        <v>70</v>
      </c>
      <c r="F54" s="534"/>
      <c r="G54" s="534"/>
      <c r="H54" s="534"/>
      <c r="I54" s="534"/>
      <c r="J54" s="534"/>
      <c r="K54" s="534"/>
      <c r="L54" s="534"/>
      <c r="M54" s="534"/>
      <c r="N54" s="535"/>
      <c r="O54" s="533" t="s">
        <v>71</v>
      </c>
      <c r="P54" s="534"/>
      <c r="Q54" s="534"/>
      <c r="R54" s="534"/>
      <c r="S54" s="534"/>
      <c r="T54" s="534"/>
      <c r="U54" s="534"/>
      <c r="V54" s="534"/>
      <c r="W54" s="534"/>
      <c r="X54" s="535"/>
      <c r="Y54" s="103"/>
    </row>
    <row r="55" spans="2:25" ht="32.1" customHeight="1" thickTop="1">
      <c r="B55" s="1"/>
      <c r="C55" s="507" t="s">
        <v>58</v>
      </c>
      <c r="D55" s="508"/>
      <c r="E55" s="536" t="s">
        <v>97</v>
      </c>
      <c r="F55" s="537"/>
      <c r="G55" s="537"/>
      <c r="H55" s="537"/>
      <c r="I55" s="537"/>
      <c r="J55" s="537"/>
      <c r="K55" s="537"/>
      <c r="L55" s="537"/>
      <c r="M55" s="537"/>
      <c r="N55" s="538"/>
      <c r="O55" s="536" t="s">
        <v>98</v>
      </c>
      <c r="P55" s="537"/>
      <c r="Q55" s="537"/>
      <c r="R55" s="537"/>
      <c r="S55" s="537"/>
      <c r="T55" s="537"/>
      <c r="U55" s="537"/>
      <c r="V55" s="537"/>
      <c r="W55" s="537"/>
      <c r="X55" s="538"/>
      <c r="Y55" s="103"/>
    </row>
    <row r="56" spans="2:25" ht="32.1" customHeight="1">
      <c r="B56" s="1"/>
      <c r="C56" s="528" t="s">
        <v>62</v>
      </c>
      <c r="D56" s="488"/>
      <c r="E56" s="525" t="s">
        <v>99</v>
      </c>
      <c r="F56" s="526"/>
      <c r="G56" s="526"/>
      <c r="H56" s="526"/>
      <c r="I56" s="526"/>
      <c r="J56" s="526"/>
      <c r="K56" s="526"/>
      <c r="L56" s="526"/>
      <c r="M56" s="526"/>
      <c r="N56" s="527"/>
      <c r="O56" s="525" t="s">
        <v>100</v>
      </c>
      <c r="P56" s="526"/>
      <c r="Q56" s="526"/>
      <c r="R56" s="526"/>
      <c r="S56" s="526"/>
      <c r="T56" s="526"/>
      <c r="U56" s="526"/>
      <c r="V56" s="526"/>
      <c r="W56" s="526"/>
      <c r="X56" s="527"/>
      <c r="Y56" s="103"/>
    </row>
    <row r="57" spans="2:25" ht="32.1" customHeight="1">
      <c r="B57" s="1"/>
      <c r="C57" s="528" t="s">
        <v>72</v>
      </c>
      <c r="D57" s="488"/>
      <c r="E57" s="525" t="s">
        <v>93</v>
      </c>
      <c r="F57" s="526"/>
      <c r="G57" s="526"/>
      <c r="H57" s="526"/>
      <c r="I57" s="526"/>
      <c r="J57" s="526"/>
      <c r="K57" s="526"/>
      <c r="L57" s="526"/>
      <c r="M57" s="526"/>
      <c r="N57" s="527"/>
      <c r="O57" s="525" t="s">
        <v>93</v>
      </c>
      <c r="P57" s="526"/>
      <c r="Q57" s="526"/>
      <c r="R57" s="526"/>
      <c r="S57" s="526"/>
      <c r="T57" s="526"/>
      <c r="U57" s="526"/>
      <c r="V57" s="526"/>
      <c r="W57" s="526"/>
      <c r="X57" s="527"/>
      <c r="Y57" s="103"/>
    </row>
    <row r="58" spans="2:25" ht="32.1" customHeight="1">
      <c r="B58" s="1"/>
      <c r="C58" s="505" t="s">
        <v>65</v>
      </c>
      <c r="D58" s="506"/>
      <c r="E58" s="539" t="s">
        <v>95</v>
      </c>
      <c r="F58" s="540"/>
      <c r="G58" s="540"/>
      <c r="H58" s="540"/>
      <c r="I58" s="540"/>
      <c r="J58" s="540"/>
      <c r="K58" s="540"/>
      <c r="L58" s="540"/>
      <c r="M58" s="540"/>
      <c r="N58" s="541"/>
      <c r="O58" s="539" t="s">
        <v>95</v>
      </c>
      <c r="P58" s="540"/>
      <c r="Q58" s="540"/>
      <c r="R58" s="540"/>
      <c r="S58" s="540"/>
      <c r="T58" s="540"/>
      <c r="U58" s="540"/>
      <c r="V58" s="540"/>
      <c r="W58" s="540"/>
      <c r="X58" s="541"/>
      <c r="Y58" s="103"/>
    </row>
    <row r="59" spans="2:25" ht="24.75" customHeight="1">
      <c r="B59" s="1"/>
      <c r="C59" s="507"/>
      <c r="D59" s="508"/>
      <c r="E59" s="542" t="s">
        <v>67</v>
      </c>
      <c r="F59" s="389"/>
      <c r="G59" s="389"/>
      <c r="H59" s="389"/>
      <c r="I59" s="389"/>
      <c r="J59" s="389"/>
      <c r="K59" s="389"/>
      <c r="L59" s="389"/>
      <c r="M59" s="389"/>
      <c r="N59" s="543"/>
      <c r="O59" s="542" t="s">
        <v>67</v>
      </c>
      <c r="P59" s="389"/>
      <c r="Q59" s="389"/>
      <c r="R59" s="389"/>
      <c r="S59" s="389"/>
      <c r="T59" s="389"/>
      <c r="U59" s="389"/>
      <c r="V59" s="389"/>
      <c r="W59" s="389"/>
      <c r="X59" s="543"/>
      <c r="Y59" s="103"/>
    </row>
    <row r="60" spans="2:25" ht="29.1" customHeight="1">
      <c r="B60" s="1"/>
      <c r="C60" s="544" t="s">
        <v>59</v>
      </c>
      <c r="D60" s="545"/>
      <c r="E60" s="157" t="s">
        <v>60</v>
      </c>
      <c r="F60" s="548" t="s">
        <v>101</v>
      </c>
      <c r="G60" s="548"/>
      <c r="H60" s="548"/>
      <c r="I60" s="548"/>
      <c r="J60" s="158"/>
      <c r="K60" s="158"/>
      <c r="L60" s="158"/>
      <c r="M60" s="158"/>
      <c r="N60" s="159"/>
      <c r="O60" s="157" t="s">
        <v>73</v>
      </c>
      <c r="P60" s="548" t="s">
        <v>101</v>
      </c>
      <c r="Q60" s="548"/>
      <c r="R60" s="548"/>
      <c r="S60" s="548"/>
      <c r="T60" s="158"/>
      <c r="U60" s="158"/>
      <c r="V60" s="158"/>
      <c r="W60" s="158"/>
      <c r="X60" s="160"/>
      <c r="Y60" s="103"/>
    </row>
    <row r="61" spans="2:25" ht="48.75" customHeight="1">
      <c r="B61" s="1"/>
      <c r="C61" s="546"/>
      <c r="D61" s="547"/>
      <c r="E61" s="549" t="s">
        <v>102</v>
      </c>
      <c r="F61" s="550"/>
      <c r="G61" s="550"/>
      <c r="H61" s="550"/>
      <c r="I61" s="550"/>
      <c r="J61" s="550"/>
      <c r="K61" s="550"/>
      <c r="L61" s="550"/>
      <c r="M61" s="550"/>
      <c r="N61" s="551"/>
      <c r="O61" s="549" t="s">
        <v>103</v>
      </c>
      <c r="P61" s="550"/>
      <c r="Q61" s="550"/>
      <c r="R61" s="550"/>
      <c r="S61" s="550"/>
      <c r="T61" s="550"/>
      <c r="U61" s="550"/>
      <c r="V61" s="550"/>
      <c r="W61" s="550"/>
      <c r="X61" s="551"/>
      <c r="Y61" s="103"/>
    </row>
    <row r="62" spans="2:25" ht="32.1" customHeight="1" thickBot="1">
      <c r="B62" s="1"/>
      <c r="C62" s="528" t="s">
        <v>64</v>
      </c>
      <c r="D62" s="488"/>
      <c r="E62" s="497" t="s">
        <v>94</v>
      </c>
      <c r="F62" s="498"/>
      <c r="G62" s="498"/>
      <c r="H62" s="498"/>
      <c r="I62" s="498"/>
      <c r="J62" s="498"/>
      <c r="K62" s="498"/>
      <c r="L62" s="498"/>
      <c r="M62" s="498"/>
      <c r="N62" s="499"/>
      <c r="O62" s="497" t="s">
        <v>94</v>
      </c>
      <c r="P62" s="498"/>
      <c r="Q62" s="498"/>
      <c r="R62" s="498"/>
      <c r="S62" s="498"/>
      <c r="T62" s="498"/>
      <c r="U62" s="498"/>
      <c r="V62" s="498"/>
      <c r="W62" s="498"/>
      <c r="X62" s="499"/>
      <c r="Y62" s="103"/>
    </row>
    <row r="63" spans="2:25" ht="15.6" thickTop="1">
      <c r="B63" s="1"/>
      <c r="C63" s="103" t="s">
        <v>74</v>
      </c>
      <c r="D63" s="161"/>
      <c r="E63" s="161"/>
      <c r="F63" s="161"/>
      <c r="G63" s="161"/>
      <c r="H63" s="161"/>
      <c r="I63" s="161"/>
      <c r="J63" s="161"/>
      <c r="K63" s="161"/>
      <c r="L63" s="161"/>
      <c r="M63" s="161"/>
      <c r="N63" s="161"/>
      <c r="O63" s="161"/>
      <c r="P63" s="161"/>
      <c r="Q63" s="161"/>
      <c r="R63" s="161"/>
      <c r="S63" s="161"/>
      <c r="T63" s="161"/>
      <c r="U63" s="161"/>
      <c r="V63" s="161"/>
      <c r="W63" s="162"/>
      <c r="X63" s="163"/>
      <c r="Y63" s="103"/>
    </row>
    <row r="64" spans="2:25">
      <c r="B64" s="1"/>
      <c r="C64" s="103" t="s">
        <v>75</v>
      </c>
      <c r="D64" s="161"/>
      <c r="E64" s="161"/>
      <c r="F64" s="161"/>
      <c r="G64" s="161"/>
      <c r="H64" s="161"/>
      <c r="I64" s="161"/>
      <c r="J64" s="161"/>
      <c r="K64" s="161"/>
      <c r="L64" s="161"/>
      <c r="M64" s="161"/>
      <c r="N64" s="161"/>
      <c r="O64" s="161"/>
      <c r="P64" s="161"/>
      <c r="Q64" s="161"/>
      <c r="R64" s="161"/>
      <c r="S64" s="161"/>
      <c r="T64" s="161"/>
      <c r="U64" s="161"/>
      <c r="V64" s="161"/>
      <c r="W64" s="162"/>
      <c r="X64" s="1"/>
      <c r="Y64" s="103"/>
    </row>
    <row r="65" spans="2:26" s="166" customFormat="1">
      <c r="B65" s="1"/>
      <c r="C65" s="164" t="s">
        <v>76</v>
      </c>
      <c r="D65" s="161"/>
      <c r="E65" s="161"/>
      <c r="F65" s="161"/>
      <c r="G65" s="161"/>
      <c r="H65" s="161"/>
      <c r="I65" s="161"/>
      <c r="J65" s="161"/>
      <c r="K65" s="161"/>
      <c r="L65" s="161"/>
      <c r="M65" s="161"/>
      <c r="N65" s="161"/>
      <c r="O65" s="161"/>
      <c r="P65" s="161"/>
      <c r="Q65" s="161"/>
      <c r="R65" s="161"/>
      <c r="S65" s="161"/>
      <c r="T65" s="161"/>
      <c r="U65" s="161"/>
      <c r="V65" s="161"/>
      <c r="W65" s="162"/>
      <c r="X65" s="165"/>
      <c r="Y65" s="103"/>
      <c r="Z65" s="97"/>
    </row>
    <row r="66" spans="2:26" s="166" customFormat="1">
      <c r="B66" s="1"/>
      <c r="C66" s="103"/>
      <c r="D66" s="103"/>
      <c r="E66" s="103"/>
      <c r="F66" s="103"/>
      <c r="G66" s="103"/>
      <c r="H66" s="103"/>
      <c r="I66" s="103"/>
      <c r="J66" s="103"/>
      <c r="K66" s="103"/>
      <c r="L66" s="103"/>
      <c r="M66" s="103"/>
      <c r="N66" s="103"/>
      <c r="O66" s="103"/>
      <c r="P66" s="103"/>
      <c r="Q66" s="103"/>
      <c r="R66" s="103"/>
      <c r="S66" s="103"/>
      <c r="T66" s="103"/>
      <c r="U66" s="103"/>
      <c r="V66" s="103"/>
      <c r="W66" s="103"/>
      <c r="X66" s="167">
        <v>202307</v>
      </c>
      <c r="Y66" s="103"/>
      <c r="Z66" s="97"/>
    </row>
    <row r="67" spans="2:26" s="166" customFormat="1">
      <c r="B67" s="97"/>
      <c r="C67" s="97"/>
      <c r="D67" s="97"/>
      <c r="E67" s="97"/>
      <c r="F67" s="97"/>
      <c r="G67" s="97"/>
      <c r="H67" s="97"/>
      <c r="I67" s="97"/>
      <c r="J67" s="97"/>
      <c r="K67" s="97"/>
      <c r="L67" s="97"/>
      <c r="M67" s="97"/>
      <c r="N67" s="97"/>
      <c r="O67" s="97"/>
      <c r="P67" s="97"/>
      <c r="Q67" s="97"/>
      <c r="R67" s="97"/>
      <c r="S67" s="97"/>
      <c r="T67" s="97"/>
      <c r="U67" s="97"/>
      <c r="V67" s="97"/>
      <c r="W67" s="97"/>
      <c r="X67" s="97"/>
      <c r="Y67" s="97"/>
      <c r="Z67" s="97"/>
    </row>
    <row r="68" spans="2:26"/>
    <row r="69" spans="2:26"/>
    <row r="70" spans="2:26"/>
    <row r="71" spans="2:26"/>
    <row r="78" spans="2:26" ht="15" customHeight="1">
      <c r="B78" s="166"/>
      <c r="Y78" s="168"/>
      <c r="Z78" s="168"/>
    </row>
    <row r="79" spans="2:26" ht="15" customHeight="1">
      <c r="B79" s="166"/>
      <c r="Y79" s="168"/>
      <c r="Z79" s="168"/>
    </row>
    <row r="80" spans="2:26" ht="15" customHeight="1">
      <c r="B80" s="166"/>
      <c r="Y80" s="168"/>
      <c r="Z80" s="168"/>
    </row>
    <row r="81" spans="2:2" ht="15" customHeight="1">
      <c r="B81" s="97" t="s">
        <v>77</v>
      </c>
    </row>
  </sheetData>
  <sheetProtection algorithmName="SHA-512" hashValue="sKXrDsvz7N0HtuuZXuCNFNnb+FlemZqVvZ4U9s3M83yPRWV3F6X7QBgVrnHCy7Ts1Ivzs2pIqZTRkOgCoVxEng==" saltValue="PpqLLZZmjhViGfF5DUcSvg==" spinCount="100000" sheet="1" objects="1" scenarios="1" selectLockedCells="1"/>
  <protectedRanges>
    <protectedRange sqref="E51 P47:P48" name="販売会社情報_2_3_2"/>
    <protectedRange sqref="E47:L48 H51:L51 P49:X49" name="お客様情報_1_1_1_2"/>
    <protectedRange sqref="N50:N51" name="販売会社情報_2_1_1_2"/>
    <protectedRange sqref="S43:U43" name="お申込日_1_4_2"/>
    <protectedRange sqref="R43" name="お申込日_1_2_2_1"/>
    <protectedRange sqref="S44:V45 S41:V41" name="お申込日_1_3_2_1"/>
    <protectedRange sqref="E59:X59" name="販売会社情報_4_1_1"/>
    <protectedRange sqref="E55:X55" name="販売会社情報_3_1_1_1_1"/>
    <protectedRange sqref="E56:X57" name="販売会社情報_4_1_1_1_2"/>
    <protectedRange sqref="E58:X58" name="販売会社情報_4_1_1_2_1"/>
    <protectedRange sqref="H60:M60 R60:X60" name="販売会社情報_1_2_2_1_1_2"/>
    <protectedRange sqref="N60:O60 E60" name="販売会社情報_2_3_3_1_1_2"/>
    <protectedRange sqref="F60 P60" name="販売会社情報_2_2_1_3_1_1_2"/>
    <protectedRange sqref="E62:X62" name="販売会社情報_4_1_1_1_1_2"/>
    <protectedRange sqref="E61:X61" name="販売会社情報_1_1_1_3_1_1_2"/>
    <protectedRange sqref="W9:X9 W11:X11" name="お申込日_1_3_1"/>
    <protectedRange sqref="S9 Q10 U9:V9 U11:V11" name="お申込日_1_4_1_1"/>
    <protectedRange sqref="S12:X14 N12:O14 I12:L14" name="更新元情報_1_1_1_1"/>
    <protectedRange sqref="C38:C40 P38:P40 S38:T40 X38:X40" name="ご購入内容_2_2"/>
    <protectedRange sqref="U39:U40 D39:D40" name="ご購入内容_1_1_1_1"/>
    <protectedRange sqref="U38 D38" name="ご購入内容_2_1_1"/>
    <protectedRange sqref="W10:X10" name="お申込日_1_3_1_1"/>
    <protectedRange sqref="V10 T10" name="お申込日_1_4_1_1_1"/>
  </protectedRanges>
  <dataConsolidate link="1"/>
  <mergeCells count="154">
    <mergeCell ref="C62:D62"/>
    <mergeCell ref="E62:N62"/>
    <mergeCell ref="O62:X62"/>
    <mergeCell ref="C58:D59"/>
    <mergeCell ref="E58:N58"/>
    <mergeCell ref="O58:X58"/>
    <mergeCell ref="E59:N59"/>
    <mergeCell ref="O59:X59"/>
    <mergeCell ref="C60:D61"/>
    <mergeCell ref="F60:I60"/>
    <mergeCell ref="P60:S60"/>
    <mergeCell ref="E61:N61"/>
    <mergeCell ref="O61:X61"/>
    <mergeCell ref="C56:D56"/>
    <mergeCell ref="E56:N56"/>
    <mergeCell ref="O56:X56"/>
    <mergeCell ref="C57:D57"/>
    <mergeCell ref="E57:N57"/>
    <mergeCell ref="O57:X57"/>
    <mergeCell ref="E52:L52"/>
    <mergeCell ref="C53:D53"/>
    <mergeCell ref="E53:X53"/>
    <mergeCell ref="E54:N54"/>
    <mergeCell ref="O54:X54"/>
    <mergeCell ref="C55:D55"/>
    <mergeCell ref="E55:N55"/>
    <mergeCell ref="O55:X55"/>
    <mergeCell ref="C50:D50"/>
    <mergeCell ref="E50:L50"/>
    <mergeCell ref="M50:O50"/>
    <mergeCell ref="P50:X50"/>
    <mergeCell ref="C51:D51"/>
    <mergeCell ref="E51:L51"/>
    <mergeCell ref="M51:O51"/>
    <mergeCell ref="P51:X51"/>
    <mergeCell ref="C44:X44"/>
    <mergeCell ref="C46:D46"/>
    <mergeCell ref="C47:D48"/>
    <mergeCell ref="E47:L48"/>
    <mergeCell ref="M47:O49"/>
    <mergeCell ref="Q47:T47"/>
    <mergeCell ref="P48:X49"/>
    <mergeCell ref="C49:D49"/>
    <mergeCell ref="E49:L49"/>
    <mergeCell ref="C40:D40"/>
    <mergeCell ref="E40:T40"/>
    <mergeCell ref="U40:X40"/>
    <mergeCell ref="C42:X42"/>
    <mergeCell ref="C43:D43"/>
    <mergeCell ref="E43:L43"/>
    <mergeCell ref="M43:P43"/>
    <mergeCell ref="Q43:X43"/>
    <mergeCell ref="C38:D38"/>
    <mergeCell ref="E38:T38"/>
    <mergeCell ref="U38:X38"/>
    <mergeCell ref="C39:D39"/>
    <mergeCell ref="E39:T39"/>
    <mergeCell ref="U39:X39"/>
    <mergeCell ref="E35:G35"/>
    <mergeCell ref="C36:D36"/>
    <mergeCell ref="E36:I36"/>
    <mergeCell ref="C37:D37"/>
    <mergeCell ref="E37:T37"/>
    <mergeCell ref="U37:X37"/>
    <mergeCell ref="C33:D33"/>
    <mergeCell ref="E33:G33"/>
    <mergeCell ref="J33:U33"/>
    <mergeCell ref="V33:X33"/>
    <mergeCell ref="C34:D34"/>
    <mergeCell ref="E34:G34"/>
    <mergeCell ref="J34:U34"/>
    <mergeCell ref="V34:X34"/>
    <mergeCell ref="C30:D31"/>
    <mergeCell ref="E30:G31"/>
    <mergeCell ref="H30:I30"/>
    <mergeCell ref="J30:U31"/>
    <mergeCell ref="V30:X31"/>
    <mergeCell ref="C32:D32"/>
    <mergeCell ref="E32:G32"/>
    <mergeCell ref="J32:U32"/>
    <mergeCell ref="V32:X32"/>
    <mergeCell ref="C27:D27"/>
    <mergeCell ref="E27:G27"/>
    <mergeCell ref="J27:U27"/>
    <mergeCell ref="V27:W27"/>
    <mergeCell ref="C29:D29"/>
    <mergeCell ref="E29:I29"/>
    <mergeCell ref="J29:X29"/>
    <mergeCell ref="C25:D25"/>
    <mergeCell ref="E25:G25"/>
    <mergeCell ref="J25:U25"/>
    <mergeCell ref="V25:W25"/>
    <mergeCell ref="C26:D26"/>
    <mergeCell ref="E26:G26"/>
    <mergeCell ref="J26:U26"/>
    <mergeCell ref="V26:W26"/>
    <mergeCell ref="C23:D23"/>
    <mergeCell ref="E23:I23"/>
    <mergeCell ref="J23:X23"/>
    <mergeCell ref="C24:D24"/>
    <mergeCell ref="E24:G24"/>
    <mergeCell ref="J24:U24"/>
    <mergeCell ref="V24:W24"/>
    <mergeCell ref="C20:D20"/>
    <mergeCell ref="E20:G20"/>
    <mergeCell ref="H20:I20"/>
    <mergeCell ref="J20:U20"/>
    <mergeCell ref="V20:W20"/>
    <mergeCell ref="C21:D21"/>
    <mergeCell ref="E21:G21"/>
    <mergeCell ref="H21:I21"/>
    <mergeCell ref="J21:U21"/>
    <mergeCell ref="V21:W21"/>
    <mergeCell ref="C18:D18"/>
    <mergeCell ref="E18:G18"/>
    <mergeCell ref="H18:I18"/>
    <mergeCell ref="J18:U18"/>
    <mergeCell ref="V18:W18"/>
    <mergeCell ref="C19:D19"/>
    <mergeCell ref="E19:G19"/>
    <mergeCell ref="H19:I19"/>
    <mergeCell ref="J19:U19"/>
    <mergeCell ref="V19:W19"/>
    <mergeCell ref="C14:I14"/>
    <mergeCell ref="K14:P14"/>
    <mergeCell ref="Q14:X14"/>
    <mergeCell ref="C16:D16"/>
    <mergeCell ref="C17:D17"/>
    <mergeCell ref="E17:I17"/>
    <mergeCell ref="J17:X17"/>
    <mergeCell ref="D11:I11"/>
    <mergeCell ref="K11:L11"/>
    <mergeCell ref="M11:X11"/>
    <mergeCell ref="C12:J12"/>
    <mergeCell ref="K12:X12"/>
    <mergeCell ref="C13:I13"/>
    <mergeCell ref="K13:P13"/>
    <mergeCell ref="Q13:X13"/>
    <mergeCell ref="C8:D8"/>
    <mergeCell ref="C9:I9"/>
    <mergeCell ref="K9:X9"/>
    <mergeCell ref="D10:I10"/>
    <mergeCell ref="K10:L10"/>
    <mergeCell ref="M10:Q10"/>
    <mergeCell ref="R10:S10"/>
    <mergeCell ref="T10:X10"/>
    <mergeCell ref="C3:X4"/>
    <mergeCell ref="C5:N5"/>
    <mergeCell ref="P5:Q5"/>
    <mergeCell ref="R5:S5"/>
    <mergeCell ref="C7:D7"/>
    <mergeCell ref="E7:K7"/>
    <mergeCell ref="L7:P7"/>
    <mergeCell ref="Q7:X7"/>
  </mergeCells>
  <phoneticPr fontId="2"/>
  <conditionalFormatting sqref="C19:D21">
    <cfRule type="expression" priority="10">
      <formula>AND($C19="",OR($E19&lt;&gt;"",$H19&lt;&gt;""))</formula>
    </cfRule>
  </conditionalFormatting>
  <conditionalFormatting sqref="C25:D27">
    <cfRule type="expression" priority="7">
      <formula>AND($C25="",OR($E25&lt;&gt;"",$H25&lt;&gt;""))</formula>
    </cfRule>
  </conditionalFormatting>
  <conditionalFormatting sqref="C32:D34">
    <cfRule type="expression" priority="5">
      <formula>AND($C32="",OR($E32&lt;&gt;"",$H32&lt;&gt;""))</formula>
    </cfRule>
  </conditionalFormatting>
  <conditionalFormatting sqref="E19:G21">
    <cfRule type="expression" dxfId="7" priority="11">
      <formula>AND($E19="",OR($C19&lt;&gt;"",$H19&lt;&gt;""))</formula>
    </cfRule>
  </conditionalFormatting>
  <conditionalFormatting sqref="E25:G27">
    <cfRule type="expression" dxfId="6" priority="8">
      <formula>AND($E25="",OR($C25&lt;&gt;"",$H25&lt;&gt;""))</formula>
    </cfRule>
  </conditionalFormatting>
  <conditionalFormatting sqref="E32:G34">
    <cfRule type="expression" dxfId="5" priority="6">
      <formula>AND($E32="",OR($C32&lt;&gt;"",$H32&lt;&gt;""))</formula>
    </cfRule>
  </conditionalFormatting>
  <conditionalFormatting sqref="H25:H27">
    <cfRule type="expression" dxfId="4" priority="9">
      <formula>AND($H25="",OR($C25&lt;&gt;"",$E25&lt;&gt;"",$H25&lt;&gt;""))</formula>
    </cfRule>
  </conditionalFormatting>
  <conditionalFormatting sqref="H32:H34">
    <cfRule type="expression" dxfId="3" priority="2">
      <formula>AND($H32="",OR($C32&lt;&gt;"",$E32&lt;&gt;"",$H32&lt;&gt;""))</formula>
    </cfRule>
  </conditionalFormatting>
  <conditionalFormatting sqref="H19:I21">
    <cfRule type="expression" dxfId="2" priority="3">
      <formula>AND($H19="",OR($C19&lt;&gt;"",$E19&lt;&gt;""))</formula>
    </cfRule>
  </conditionalFormatting>
  <conditionalFormatting sqref="I25:I27">
    <cfRule type="expression" dxfId="1" priority="1">
      <formula>AND($I25="",OR($C25&lt;&gt;"",$E25&lt;&gt;"",$H25&lt;&gt;""))</formula>
    </cfRule>
  </conditionalFormatting>
  <conditionalFormatting sqref="I32:I34">
    <cfRule type="expression" dxfId="0" priority="4">
      <formula>AND($I32="",OR($C32&lt;&gt;"",$E32&lt;&gt;""))</formula>
    </cfRule>
  </conditionalFormatting>
  <dataValidations count="7">
    <dataValidation imeMode="halfAlpha" allowBlank="1" showInputMessage="1" showErrorMessage="1" sqref="E49" xr:uid="{71E06482-1D6A-4E4C-9423-8B74F467F09F}"/>
    <dataValidation type="list" allowBlank="1" showInputMessage="1" sqref="E43:L43" xr:uid="{76D4946F-E8BB-4136-94AF-602D614AF88C}">
      <formula1>"以下から選択してください,お客様,1次販売会社様,2次販売会社様"</formula1>
    </dataValidation>
    <dataValidation type="list" allowBlank="1" showInputMessage="1" sqref="Q43:X43" xr:uid="{0D4D1458-A909-4E22-B9D8-66D6FF190D60}">
      <formula1>"ご希望の場合は選択してください,お客様,1次販売会社様,2次販売会社様"</formula1>
    </dataValidation>
    <dataValidation type="list" allowBlank="1" showInputMessage="1" showErrorMessage="1" sqref="C10:C11 K10:L11 R10:S10" xr:uid="{6631A3D2-BC14-4FB0-A1A1-A9D89DF5D65D}">
      <formula1>"●"</formula1>
    </dataValidation>
    <dataValidation type="list" allowBlank="1" showInputMessage="1" showErrorMessage="1" sqref="E25:G27 E19:G21" xr:uid="{9CD91C47-0719-4DAE-9A17-8EFFF7A62DA0}">
      <formula1>INDIRECT(C19)</formula1>
    </dataValidation>
    <dataValidation type="list" allowBlank="1" showInputMessage="1" showErrorMessage="1" sqref="E32:G34" xr:uid="{161C76B3-C10A-4583-BBED-833D77F4D3CA}">
      <formula1>INDIRECT($C32&amp;"追加")</formula1>
    </dataValidation>
    <dataValidation type="list" allowBlank="1" showInputMessage="1" showErrorMessage="1" sqref="I25:I27" xr:uid="{C97BD91A-06C9-4909-A963-CFF94CFDD0EF}">
      <formula1>INDIRECT($C25&amp;"年数")</formula1>
    </dataValidation>
  </dataValidations>
  <printOptions horizontalCentered="1" verticalCentered="1"/>
  <pageMargins left="0.23622047244094491" right="0.23622047244094491" top="0.35433070866141736" bottom="0.15748031496062992" header="0.31496062992125984" footer="0.31496062992125984"/>
  <pageSetup paperSize="9" scale="59" orientation="portrait"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766F4B78-4B9C-472B-A3C3-8EF9834A1F79}">
          <x14:formula1>
            <xm:f>'(非表示)型番マスタ'!$J$13:$J$22</xm:f>
          </x14:formula1>
          <xm:sqref>C38:C40</xm:sqref>
        </x14:dataValidation>
        <x14:dataValidation type="list" allowBlank="1" showInputMessage="1" xr:uid="{EDD35775-8B0C-4023-9F15-BE1DDCB72D73}">
          <x14:formula1>
            <xm:f>'(非表示)型番マスタ'!$J$13:$J$23</xm:f>
          </x14:formula1>
          <xm:sqref>H32:I34</xm:sqref>
        </x14:dataValidation>
        <x14:dataValidation type="list" allowBlank="1" showInputMessage="1" showErrorMessage="1" xr:uid="{1F84D833-68ED-44F0-A827-181BA0C725D9}">
          <x14:formula1>
            <xm:f>'(非表示)型番マスタ'!$J$13:$J$24</xm:f>
          </x14:formula1>
          <xm:sqref>H19:I21 H25:H27</xm:sqref>
        </x14:dataValidation>
        <x14:dataValidation type="list" allowBlank="1" showInputMessage="1" showErrorMessage="1" xr:uid="{A8BC9BB7-2147-4B64-A553-2320E4E755C1}">
          <x14:formula1>
            <xm:f>'(非表示)型番マスタ'!$A$13:$A$14</xm:f>
          </x14:formula1>
          <xm:sqref>C19:D21 C25:D27 C32:D34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69A47-6147-47B0-9AEA-65592147140B}">
  <sheetPr codeName="Sheet3">
    <tabColor theme="4" tint="0.79998168889431442"/>
    <pageSetUpPr fitToPage="1"/>
  </sheetPr>
  <dimension ref="A1:AM70"/>
  <sheetViews>
    <sheetView showGridLines="0" zoomScale="70" zoomScaleNormal="70" zoomScaleSheetLayoutView="100" workbookViewId="0">
      <selection activeCell="C4" sqref="C4:T4"/>
    </sheetView>
  </sheetViews>
  <sheetFormatPr defaultColWidth="7.33203125" defaultRowHeight="15" customHeight="1"/>
  <cols>
    <col min="1" max="2" width="1.88671875" style="3" customWidth="1"/>
    <col min="3" max="3" width="9.6640625" style="4" customWidth="1"/>
    <col min="4" max="4" width="9.6640625" style="3" customWidth="1"/>
    <col min="5" max="16" width="5.6640625" style="3" customWidth="1"/>
    <col min="17" max="18" width="2.88671875" style="3" customWidth="1"/>
    <col min="19" max="20" width="5.6640625" style="3" customWidth="1"/>
    <col min="21" max="21" width="9.6640625" style="4" customWidth="1"/>
    <col min="22" max="22" width="9.6640625" style="3" customWidth="1"/>
    <col min="23" max="34" width="5.6640625" style="3" customWidth="1"/>
    <col min="35" max="36" width="2.88671875" style="3" customWidth="1"/>
    <col min="37" max="38" width="5.6640625" style="3" customWidth="1"/>
    <col min="39" max="39" width="1.88671875" style="3" customWidth="1"/>
    <col min="40" max="16384" width="7.33203125" style="3"/>
  </cols>
  <sheetData>
    <row r="1" spans="2:39" ht="5.0999999999999996" customHeight="1"/>
    <row r="2" spans="2:39" ht="22.8">
      <c r="B2" s="5"/>
      <c r="C2" s="96" t="s">
        <v>104</v>
      </c>
      <c r="D2" s="5"/>
      <c r="E2" s="5"/>
      <c r="F2" s="5"/>
      <c r="G2" s="5"/>
      <c r="H2" s="5"/>
      <c r="I2" s="5"/>
      <c r="J2" s="5"/>
      <c r="K2" s="5"/>
      <c r="L2" s="5"/>
      <c r="M2" s="5"/>
      <c r="N2" s="5"/>
      <c r="O2" s="5"/>
      <c r="P2" s="5"/>
      <c r="Q2" s="5"/>
      <c r="R2" s="5"/>
      <c r="S2" s="5"/>
      <c r="T2" s="5"/>
      <c r="U2" s="6"/>
      <c r="V2" s="7"/>
      <c r="W2" s="7"/>
      <c r="X2" s="7"/>
      <c r="Y2" s="7"/>
      <c r="Z2" s="7"/>
      <c r="AA2" s="7"/>
      <c r="AB2" s="7"/>
      <c r="AC2" s="7"/>
      <c r="AD2" s="7"/>
      <c r="AE2" s="7"/>
      <c r="AF2" s="7"/>
      <c r="AG2" s="7"/>
      <c r="AH2" s="7"/>
      <c r="AI2" s="7"/>
      <c r="AJ2" s="7"/>
      <c r="AK2" s="7"/>
      <c r="AL2" s="7"/>
      <c r="AM2" s="5"/>
    </row>
    <row r="3" spans="2:39" s="9" customFormat="1" ht="30.75" customHeight="1">
      <c r="B3" s="8"/>
      <c r="C3" s="578" t="s">
        <v>105</v>
      </c>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8"/>
    </row>
    <row r="4" spans="2:39" ht="18.600000000000001">
      <c r="B4" s="5"/>
      <c r="C4" s="579" t="s">
        <v>106</v>
      </c>
      <c r="D4" s="579"/>
      <c r="E4" s="579"/>
      <c r="F4" s="579"/>
      <c r="G4" s="579"/>
      <c r="H4" s="579"/>
      <c r="I4" s="579"/>
      <c r="J4" s="579"/>
      <c r="K4" s="579"/>
      <c r="L4" s="579"/>
      <c r="M4" s="579"/>
      <c r="N4" s="579"/>
      <c r="O4" s="579"/>
      <c r="P4" s="579"/>
      <c r="Q4" s="579"/>
      <c r="R4" s="579"/>
      <c r="S4" s="579"/>
      <c r="T4" s="579"/>
      <c r="U4" s="580" t="s">
        <v>107</v>
      </c>
      <c r="V4" s="580"/>
      <c r="W4" s="580"/>
      <c r="X4" s="580"/>
      <c r="Y4" s="580"/>
      <c r="Z4" s="580"/>
      <c r="AA4" s="580"/>
      <c r="AB4" s="580"/>
      <c r="AC4" s="580"/>
      <c r="AD4" s="580"/>
      <c r="AE4" s="580"/>
      <c r="AF4" s="580"/>
      <c r="AG4" s="580"/>
      <c r="AH4" s="580"/>
      <c r="AI4" s="580"/>
      <c r="AJ4" s="580"/>
      <c r="AK4" s="580"/>
      <c r="AL4" s="580"/>
      <c r="AM4" s="5"/>
    </row>
    <row r="5" spans="2:39" ht="18.600000000000001">
      <c r="B5" s="5"/>
      <c r="C5" s="552" t="s">
        <v>108</v>
      </c>
      <c r="D5" s="553"/>
      <c r="E5" s="553"/>
      <c r="F5" s="553"/>
      <c r="G5" s="553"/>
      <c r="H5" s="553"/>
      <c r="I5" s="553"/>
      <c r="J5" s="553"/>
      <c r="K5" s="553"/>
      <c r="L5" s="553"/>
      <c r="M5" s="553"/>
      <c r="N5" s="553" t="s">
        <v>30</v>
      </c>
      <c r="O5" s="553"/>
      <c r="P5" s="553"/>
      <c r="Q5" s="553"/>
      <c r="R5" s="553"/>
      <c r="S5" s="558" t="s">
        <v>36</v>
      </c>
      <c r="T5" s="559"/>
      <c r="U5" s="552" t="s">
        <v>109</v>
      </c>
      <c r="V5" s="553"/>
      <c r="W5" s="553"/>
      <c r="X5" s="553"/>
      <c r="Y5" s="553"/>
      <c r="Z5" s="553"/>
      <c r="AA5" s="553"/>
      <c r="AB5" s="553"/>
      <c r="AC5" s="553"/>
      <c r="AD5" s="553"/>
      <c r="AE5" s="553"/>
      <c r="AF5" s="553" t="s">
        <v>30</v>
      </c>
      <c r="AG5" s="553"/>
      <c r="AH5" s="553"/>
      <c r="AI5" s="553"/>
      <c r="AJ5" s="553"/>
      <c r="AK5" s="558" t="s">
        <v>36</v>
      </c>
      <c r="AL5" s="559"/>
      <c r="AM5" s="5"/>
    </row>
    <row r="6" spans="2:39" ht="21.6">
      <c r="B6" s="5"/>
      <c r="C6" s="576" t="s">
        <v>110</v>
      </c>
      <c r="D6" s="577"/>
      <c r="E6" s="577"/>
      <c r="F6" s="577"/>
      <c r="G6" s="577"/>
      <c r="H6" s="577"/>
      <c r="I6" s="577"/>
      <c r="J6" s="577"/>
      <c r="K6" s="577"/>
      <c r="L6" s="577"/>
      <c r="M6" s="577"/>
      <c r="N6" s="566" t="s">
        <v>111</v>
      </c>
      <c r="O6" s="566"/>
      <c r="P6" s="566"/>
      <c r="Q6" s="566"/>
      <c r="R6" s="566"/>
      <c r="S6" s="556" t="s">
        <v>112</v>
      </c>
      <c r="T6" s="557"/>
      <c r="U6" s="562" t="s">
        <v>113</v>
      </c>
      <c r="V6" s="563"/>
      <c r="W6" s="563"/>
      <c r="X6" s="563"/>
      <c r="Y6" s="563"/>
      <c r="Z6" s="563"/>
      <c r="AA6" s="563"/>
      <c r="AB6" s="563"/>
      <c r="AC6" s="563"/>
      <c r="AD6" s="563"/>
      <c r="AE6" s="563"/>
      <c r="AF6" s="563" t="s">
        <v>114</v>
      </c>
      <c r="AG6" s="563"/>
      <c r="AH6" s="563"/>
      <c r="AI6" s="563"/>
      <c r="AJ6" s="563"/>
      <c r="AK6" s="556" t="s">
        <v>112</v>
      </c>
      <c r="AL6" s="557"/>
      <c r="AM6" s="5"/>
    </row>
    <row r="7" spans="2:39" ht="21.6">
      <c r="B7" s="5"/>
      <c r="C7" s="576" t="s">
        <v>115</v>
      </c>
      <c r="D7" s="577"/>
      <c r="E7" s="577"/>
      <c r="F7" s="577"/>
      <c r="G7" s="577"/>
      <c r="H7" s="577"/>
      <c r="I7" s="577"/>
      <c r="J7" s="577"/>
      <c r="K7" s="577"/>
      <c r="L7" s="577"/>
      <c r="M7" s="577"/>
      <c r="N7" s="566" t="s">
        <v>116</v>
      </c>
      <c r="O7" s="566"/>
      <c r="P7" s="566"/>
      <c r="Q7" s="566"/>
      <c r="R7" s="566"/>
      <c r="S7" s="556" t="s">
        <v>112</v>
      </c>
      <c r="T7" s="557"/>
      <c r="U7" s="562" t="s">
        <v>117</v>
      </c>
      <c r="V7" s="563"/>
      <c r="W7" s="563"/>
      <c r="X7" s="563"/>
      <c r="Y7" s="563"/>
      <c r="Z7" s="563"/>
      <c r="AA7" s="563"/>
      <c r="AB7" s="563"/>
      <c r="AC7" s="563"/>
      <c r="AD7" s="563"/>
      <c r="AE7" s="563"/>
      <c r="AF7" s="563" t="s">
        <v>118</v>
      </c>
      <c r="AG7" s="563"/>
      <c r="AH7" s="563"/>
      <c r="AI7" s="563"/>
      <c r="AJ7" s="563"/>
      <c r="AK7" s="560" t="s">
        <v>112</v>
      </c>
      <c r="AL7" s="561"/>
      <c r="AM7" s="5"/>
    </row>
    <row r="8" spans="2:39" ht="21.6">
      <c r="B8" s="5"/>
      <c r="C8" s="591" t="s">
        <v>119</v>
      </c>
      <c r="D8" s="592"/>
      <c r="E8" s="592"/>
      <c r="F8" s="592"/>
      <c r="G8" s="592"/>
      <c r="H8" s="592"/>
      <c r="I8" s="592"/>
      <c r="J8" s="592"/>
      <c r="K8" s="592"/>
      <c r="L8" s="592"/>
      <c r="M8" s="592"/>
      <c r="N8" s="601" t="s">
        <v>120</v>
      </c>
      <c r="O8" s="601"/>
      <c r="P8" s="601"/>
      <c r="Q8" s="601"/>
      <c r="R8" s="601"/>
      <c r="S8" s="581" t="s">
        <v>112</v>
      </c>
      <c r="T8" s="582"/>
      <c r="U8" s="591" t="s">
        <v>121</v>
      </c>
      <c r="V8" s="592"/>
      <c r="W8" s="592"/>
      <c r="X8" s="592"/>
      <c r="Y8" s="592"/>
      <c r="Z8" s="592"/>
      <c r="AA8" s="592"/>
      <c r="AB8" s="592"/>
      <c r="AC8" s="592"/>
      <c r="AD8" s="592"/>
      <c r="AE8" s="592"/>
      <c r="AF8" s="592" t="s">
        <v>122</v>
      </c>
      <c r="AG8" s="592"/>
      <c r="AH8" s="592"/>
      <c r="AI8" s="592"/>
      <c r="AJ8" s="592"/>
      <c r="AK8" s="581" t="s">
        <v>112</v>
      </c>
      <c r="AL8" s="582"/>
      <c r="AM8" s="5"/>
    </row>
    <row r="9" spans="2:39" ht="18.600000000000001">
      <c r="B9" s="5"/>
      <c r="C9" s="10"/>
      <c r="D9" s="5"/>
      <c r="E9" s="5"/>
      <c r="F9" s="5"/>
      <c r="G9" s="5"/>
      <c r="H9" s="5"/>
      <c r="I9" s="5"/>
      <c r="J9" s="5"/>
      <c r="K9" s="5"/>
      <c r="L9" s="5"/>
      <c r="M9" s="5"/>
      <c r="N9" s="5"/>
      <c r="O9" s="5"/>
      <c r="P9" s="5"/>
      <c r="Q9" s="5"/>
      <c r="R9" s="5"/>
      <c r="S9" s="5"/>
      <c r="T9" s="5"/>
      <c r="U9" s="6"/>
      <c r="V9" s="7"/>
      <c r="W9" s="7"/>
      <c r="X9" s="7"/>
      <c r="Y9" s="7"/>
      <c r="Z9" s="7"/>
      <c r="AA9" s="7"/>
      <c r="AB9" s="7"/>
      <c r="AC9" s="7"/>
      <c r="AD9" s="7"/>
      <c r="AE9" s="7"/>
      <c r="AF9" s="7"/>
      <c r="AG9" s="7"/>
      <c r="AH9" s="7"/>
      <c r="AI9" s="7"/>
      <c r="AJ9" s="7"/>
      <c r="AK9" s="7"/>
      <c r="AL9" s="7"/>
      <c r="AM9" s="5"/>
    </row>
    <row r="10" spans="2:39" s="9" customFormat="1" ht="30.75" customHeight="1">
      <c r="B10" s="8"/>
      <c r="C10" s="600" t="s">
        <v>123</v>
      </c>
      <c r="D10" s="600"/>
      <c r="E10" s="600"/>
      <c r="F10" s="600"/>
      <c r="G10" s="600"/>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8"/>
    </row>
    <row r="11" spans="2:39" ht="18.600000000000001">
      <c r="B11" s="5"/>
      <c r="C11" s="602" t="s">
        <v>124</v>
      </c>
      <c r="D11" s="602"/>
      <c r="E11" s="602"/>
      <c r="F11" s="602"/>
      <c r="G11" s="602"/>
      <c r="H11" s="602"/>
      <c r="I11" s="602"/>
      <c r="J11" s="602"/>
      <c r="K11" s="602"/>
      <c r="L11" s="602"/>
      <c r="M11" s="602"/>
      <c r="N11" s="602"/>
      <c r="O11" s="602"/>
      <c r="P11" s="602"/>
      <c r="Q11" s="602"/>
      <c r="R11" s="602"/>
      <c r="S11" s="602"/>
      <c r="T11" s="602"/>
      <c r="U11" s="598" t="s">
        <v>125</v>
      </c>
      <c r="V11" s="598"/>
      <c r="W11" s="598"/>
      <c r="X11" s="598"/>
      <c r="Y11" s="598"/>
      <c r="Z11" s="598"/>
      <c r="AA11" s="598"/>
      <c r="AB11" s="598"/>
      <c r="AC11" s="598"/>
      <c r="AD11" s="598"/>
      <c r="AE11" s="598"/>
      <c r="AF11" s="598"/>
      <c r="AG11" s="598"/>
      <c r="AH11" s="598"/>
      <c r="AI11" s="598"/>
      <c r="AJ11" s="598"/>
      <c r="AK11" s="598"/>
      <c r="AL11" s="598"/>
      <c r="AM11" s="5"/>
    </row>
    <row r="12" spans="2:39" ht="18.600000000000001">
      <c r="B12" s="5"/>
      <c r="C12" s="552" t="s">
        <v>108</v>
      </c>
      <c r="D12" s="553"/>
      <c r="E12" s="553"/>
      <c r="F12" s="553"/>
      <c r="G12" s="553"/>
      <c r="H12" s="553"/>
      <c r="I12" s="553"/>
      <c r="J12" s="553"/>
      <c r="K12" s="553"/>
      <c r="L12" s="553"/>
      <c r="M12" s="553"/>
      <c r="N12" s="553" t="s">
        <v>30</v>
      </c>
      <c r="O12" s="553"/>
      <c r="P12" s="553"/>
      <c r="Q12" s="553"/>
      <c r="R12" s="553"/>
      <c r="S12" s="558" t="s">
        <v>36</v>
      </c>
      <c r="T12" s="559"/>
      <c r="U12" s="552" t="s">
        <v>109</v>
      </c>
      <c r="V12" s="553"/>
      <c r="W12" s="553"/>
      <c r="X12" s="553"/>
      <c r="Y12" s="553"/>
      <c r="Z12" s="553"/>
      <c r="AA12" s="553"/>
      <c r="AB12" s="553"/>
      <c r="AC12" s="553"/>
      <c r="AD12" s="553"/>
      <c r="AE12" s="553"/>
      <c r="AF12" s="553" t="s">
        <v>30</v>
      </c>
      <c r="AG12" s="553"/>
      <c r="AH12" s="553"/>
      <c r="AI12" s="553"/>
      <c r="AJ12" s="553"/>
      <c r="AK12" s="558" t="s">
        <v>36</v>
      </c>
      <c r="AL12" s="559"/>
      <c r="AM12" s="5"/>
    </row>
    <row r="13" spans="2:39" ht="21.6">
      <c r="B13" s="5"/>
      <c r="C13" s="562" t="s">
        <v>126</v>
      </c>
      <c r="D13" s="563"/>
      <c r="E13" s="563"/>
      <c r="F13" s="563"/>
      <c r="G13" s="563"/>
      <c r="H13" s="563"/>
      <c r="I13" s="563"/>
      <c r="J13" s="563"/>
      <c r="K13" s="563"/>
      <c r="L13" s="563"/>
      <c r="M13" s="563"/>
      <c r="N13" s="566" t="s">
        <v>127</v>
      </c>
      <c r="O13" s="566"/>
      <c r="P13" s="566"/>
      <c r="Q13" s="566"/>
      <c r="R13" s="566"/>
      <c r="S13" s="556" t="s">
        <v>128</v>
      </c>
      <c r="T13" s="557"/>
      <c r="U13" s="564" t="s">
        <v>129</v>
      </c>
      <c r="V13" s="565"/>
      <c r="W13" s="565"/>
      <c r="X13" s="565"/>
      <c r="Y13" s="565"/>
      <c r="Z13" s="565"/>
      <c r="AA13" s="565"/>
      <c r="AB13" s="565"/>
      <c r="AC13" s="565"/>
      <c r="AD13" s="565"/>
      <c r="AE13" s="565"/>
      <c r="AF13" s="566" t="s">
        <v>130</v>
      </c>
      <c r="AG13" s="566"/>
      <c r="AH13" s="566"/>
      <c r="AI13" s="566"/>
      <c r="AJ13" s="566"/>
      <c r="AK13" s="556" t="s">
        <v>128</v>
      </c>
      <c r="AL13" s="557"/>
      <c r="AM13" s="5"/>
    </row>
    <row r="14" spans="2:39" ht="21.6">
      <c r="B14" s="5"/>
      <c r="C14" s="562" t="s">
        <v>131</v>
      </c>
      <c r="D14" s="563"/>
      <c r="E14" s="563"/>
      <c r="F14" s="563"/>
      <c r="G14" s="563"/>
      <c r="H14" s="563"/>
      <c r="I14" s="563"/>
      <c r="J14" s="563"/>
      <c r="K14" s="563"/>
      <c r="L14" s="563"/>
      <c r="M14" s="563"/>
      <c r="N14" s="566" t="s">
        <v>132</v>
      </c>
      <c r="O14" s="566"/>
      <c r="P14" s="566"/>
      <c r="Q14" s="566"/>
      <c r="R14" s="566"/>
      <c r="S14" s="560" t="s">
        <v>133</v>
      </c>
      <c r="T14" s="561"/>
      <c r="U14" s="564" t="s">
        <v>134</v>
      </c>
      <c r="V14" s="565"/>
      <c r="W14" s="565"/>
      <c r="X14" s="565"/>
      <c r="Y14" s="565"/>
      <c r="Z14" s="565"/>
      <c r="AA14" s="565"/>
      <c r="AB14" s="565"/>
      <c r="AC14" s="565"/>
      <c r="AD14" s="565"/>
      <c r="AE14" s="565"/>
      <c r="AF14" s="566" t="s">
        <v>135</v>
      </c>
      <c r="AG14" s="566"/>
      <c r="AH14" s="566"/>
      <c r="AI14" s="566"/>
      <c r="AJ14" s="566"/>
      <c r="AK14" s="560" t="s">
        <v>133</v>
      </c>
      <c r="AL14" s="561"/>
      <c r="AM14" s="5"/>
    </row>
    <row r="15" spans="2:39" ht="21.6">
      <c r="B15" s="5"/>
      <c r="C15" s="562" t="s">
        <v>136</v>
      </c>
      <c r="D15" s="563"/>
      <c r="E15" s="563"/>
      <c r="F15" s="563"/>
      <c r="G15" s="563"/>
      <c r="H15" s="563"/>
      <c r="I15" s="563"/>
      <c r="J15" s="563"/>
      <c r="K15" s="563"/>
      <c r="L15" s="563"/>
      <c r="M15" s="563"/>
      <c r="N15" s="566" t="s">
        <v>137</v>
      </c>
      <c r="O15" s="566"/>
      <c r="P15" s="566"/>
      <c r="Q15" s="566"/>
      <c r="R15" s="566"/>
      <c r="S15" s="560" t="s">
        <v>37</v>
      </c>
      <c r="T15" s="561"/>
      <c r="U15" s="564" t="s">
        <v>138</v>
      </c>
      <c r="V15" s="565"/>
      <c r="W15" s="565"/>
      <c r="X15" s="565"/>
      <c r="Y15" s="565"/>
      <c r="Z15" s="565"/>
      <c r="AA15" s="565"/>
      <c r="AB15" s="565"/>
      <c r="AC15" s="565"/>
      <c r="AD15" s="565"/>
      <c r="AE15" s="565"/>
      <c r="AF15" s="566" t="s">
        <v>139</v>
      </c>
      <c r="AG15" s="566"/>
      <c r="AH15" s="566"/>
      <c r="AI15" s="566"/>
      <c r="AJ15" s="566"/>
      <c r="AK15" s="560" t="s">
        <v>37</v>
      </c>
      <c r="AL15" s="561"/>
      <c r="AM15" s="5"/>
    </row>
    <row r="16" spans="2:39" ht="21.6">
      <c r="B16" s="5"/>
      <c r="C16" s="562" t="s">
        <v>140</v>
      </c>
      <c r="D16" s="563"/>
      <c r="E16" s="563"/>
      <c r="F16" s="563"/>
      <c r="G16" s="563"/>
      <c r="H16" s="563"/>
      <c r="I16" s="563"/>
      <c r="J16" s="563"/>
      <c r="K16" s="563"/>
      <c r="L16" s="563"/>
      <c r="M16" s="563"/>
      <c r="N16" s="566" t="s">
        <v>141</v>
      </c>
      <c r="O16" s="566"/>
      <c r="P16" s="566"/>
      <c r="Q16" s="566"/>
      <c r="R16" s="566"/>
      <c r="S16" s="560" t="s">
        <v>142</v>
      </c>
      <c r="T16" s="561"/>
      <c r="U16" s="564" t="s">
        <v>143</v>
      </c>
      <c r="V16" s="565"/>
      <c r="W16" s="565"/>
      <c r="X16" s="565"/>
      <c r="Y16" s="565"/>
      <c r="Z16" s="565"/>
      <c r="AA16" s="565"/>
      <c r="AB16" s="565"/>
      <c r="AC16" s="565"/>
      <c r="AD16" s="565"/>
      <c r="AE16" s="565"/>
      <c r="AF16" s="566" t="s">
        <v>144</v>
      </c>
      <c r="AG16" s="566"/>
      <c r="AH16" s="566"/>
      <c r="AI16" s="566"/>
      <c r="AJ16" s="566"/>
      <c r="AK16" s="560" t="s">
        <v>142</v>
      </c>
      <c r="AL16" s="561"/>
      <c r="AM16" s="5"/>
    </row>
    <row r="17" spans="2:39" ht="21.6">
      <c r="B17" s="5"/>
      <c r="C17" s="596" t="s">
        <v>145</v>
      </c>
      <c r="D17" s="597"/>
      <c r="E17" s="597"/>
      <c r="F17" s="597"/>
      <c r="G17" s="597"/>
      <c r="H17" s="597"/>
      <c r="I17" s="597"/>
      <c r="J17" s="597"/>
      <c r="K17" s="597"/>
      <c r="L17" s="597"/>
      <c r="M17" s="597"/>
      <c r="N17" s="597" t="s">
        <v>146</v>
      </c>
      <c r="O17" s="597"/>
      <c r="P17" s="597"/>
      <c r="Q17" s="597"/>
      <c r="R17" s="597"/>
      <c r="S17" s="554" t="s">
        <v>86</v>
      </c>
      <c r="T17" s="555"/>
      <c r="U17" s="568" t="s">
        <v>147</v>
      </c>
      <c r="V17" s="569"/>
      <c r="W17" s="569"/>
      <c r="X17" s="569"/>
      <c r="Y17" s="569"/>
      <c r="Z17" s="569"/>
      <c r="AA17" s="569"/>
      <c r="AB17" s="569"/>
      <c r="AC17" s="569"/>
      <c r="AD17" s="569"/>
      <c r="AE17" s="569"/>
      <c r="AF17" s="567" t="s">
        <v>148</v>
      </c>
      <c r="AG17" s="567"/>
      <c r="AH17" s="567"/>
      <c r="AI17" s="567"/>
      <c r="AJ17" s="567"/>
      <c r="AK17" s="554" t="s">
        <v>86</v>
      </c>
      <c r="AL17" s="555"/>
      <c r="AM17" s="5"/>
    </row>
    <row r="18" spans="2:39" ht="18.600000000000001">
      <c r="B18" s="5"/>
      <c r="C18" s="570" t="s">
        <v>149</v>
      </c>
      <c r="D18" s="571"/>
      <c r="E18" s="571"/>
      <c r="F18" s="571"/>
      <c r="G18" s="571"/>
      <c r="H18" s="571"/>
      <c r="I18" s="571"/>
      <c r="J18" s="571"/>
      <c r="K18" s="571"/>
      <c r="L18" s="571"/>
      <c r="M18" s="571"/>
      <c r="N18" s="571"/>
      <c r="O18" s="571"/>
      <c r="P18" s="571"/>
      <c r="Q18" s="571"/>
      <c r="R18" s="571"/>
      <c r="S18" s="571"/>
      <c r="T18" s="572"/>
      <c r="U18" s="573" t="s">
        <v>150</v>
      </c>
      <c r="V18" s="574"/>
      <c r="W18" s="574"/>
      <c r="X18" s="574"/>
      <c r="Y18" s="574"/>
      <c r="Z18" s="574"/>
      <c r="AA18" s="574"/>
      <c r="AB18" s="574"/>
      <c r="AC18" s="574"/>
      <c r="AD18" s="574"/>
      <c r="AE18" s="574"/>
      <c r="AF18" s="574"/>
      <c r="AG18" s="574"/>
      <c r="AH18" s="574"/>
      <c r="AI18" s="574"/>
      <c r="AJ18" s="574"/>
      <c r="AK18" s="574"/>
      <c r="AL18" s="575"/>
      <c r="AM18" s="5"/>
    </row>
    <row r="19" spans="2:39" ht="18.600000000000001">
      <c r="B19" s="5"/>
      <c r="C19" s="552" t="s">
        <v>108</v>
      </c>
      <c r="D19" s="553"/>
      <c r="E19" s="553"/>
      <c r="F19" s="553"/>
      <c r="G19" s="553"/>
      <c r="H19" s="553"/>
      <c r="I19" s="553"/>
      <c r="J19" s="553"/>
      <c r="K19" s="553"/>
      <c r="L19" s="553"/>
      <c r="M19" s="553"/>
      <c r="N19" s="553" t="s">
        <v>30</v>
      </c>
      <c r="O19" s="553"/>
      <c r="P19" s="553"/>
      <c r="Q19" s="553"/>
      <c r="R19" s="553"/>
      <c r="S19" s="558" t="s">
        <v>36</v>
      </c>
      <c r="T19" s="559"/>
      <c r="U19" s="552" t="s">
        <v>109</v>
      </c>
      <c r="V19" s="553"/>
      <c r="W19" s="553"/>
      <c r="X19" s="553"/>
      <c r="Y19" s="553"/>
      <c r="Z19" s="553"/>
      <c r="AA19" s="553"/>
      <c r="AB19" s="553"/>
      <c r="AC19" s="553"/>
      <c r="AD19" s="553"/>
      <c r="AE19" s="553"/>
      <c r="AF19" s="553" t="s">
        <v>30</v>
      </c>
      <c r="AG19" s="553"/>
      <c r="AH19" s="553"/>
      <c r="AI19" s="553"/>
      <c r="AJ19" s="553"/>
      <c r="AK19" s="558" t="s">
        <v>36</v>
      </c>
      <c r="AL19" s="559"/>
      <c r="AM19" s="5"/>
    </row>
    <row r="20" spans="2:39" ht="21.6">
      <c r="B20" s="5"/>
      <c r="C20" s="562" t="s">
        <v>151</v>
      </c>
      <c r="D20" s="563"/>
      <c r="E20" s="563"/>
      <c r="F20" s="563"/>
      <c r="G20" s="563"/>
      <c r="H20" s="563"/>
      <c r="I20" s="563"/>
      <c r="J20" s="563"/>
      <c r="K20" s="563"/>
      <c r="L20" s="563"/>
      <c r="M20" s="563"/>
      <c r="N20" s="566" t="s">
        <v>152</v>
      </c>
      <c r="O20" s="566"/>
      <c r="P20" s="566"/>
      <c r="Q20" s="566"/>
      <c r="R20" s="566"/>
      <c r="S20" s="556" t="s">
        <v>128</v>
      </c>
      <c r="T20" s="557"/>
      <c r="U20" s="564" t="s">
        <v>153</v>
      </c>
      <c r="V20" s="565"/>
      <c r="W20" s="565"/>
      <c r="X20" s="565"/>
      <c r="Y20" s="565"/>
      <c r="Z20" s="565"/>
      <c r="AA20" s="565"/>
      <c r="AB20" s="565"/>
      <c r="AC20" s="565"/>
      <c r="AD20" s="565"/>
      <c r="AE20" s="565"/>
      <c r="AF20" s="566" t="s">
        <v>154</v>
      </c>
      <c r="AG20" s="566"/>
      <c r="AH20" s="566"/>
      <c r="AI20" s="566"/>
      <c r="AJ20" s="566"/>
      <c r="AK20" s="556" t="s">
        <v>128</v>
      </c>
      <c r="AL20" s="557"/>
      <c r="AM20" s="5"/>
    </row>
    <row r="21" spans="2:39" ht="21.6">
      <c r="B21" s="5"/>
      <c r="C21" s="562" t="s">
        <v>155</v>
      </c>
      <c r="D21" s="563"/>
      <c r="E21" s="563"/>
      <c r="F21" s="563"/>
      <c r="G21" s="563"/>
      <c r="H21" s="563"/>
      <c r="I21" s="563"/>
      <c r="J21" s="563"/>
      <c r="K21" s="563"/>
      <c r="L21" s="563"/>
      <c r="M21" s="563"/>
      <c r="N21" s="566" t="s">
        <v>156</v>
      </c>
      <c r="O21" s="566"/>
      <c r="P21" s="566"/>
      <c r="Q21" s="566"/>
      <c r="R21" s="566"/>
      <c r="S21" s="560" t="s">
        <v>133</v>
      </c>
      <c r="T21" s="561"/>
      <c r="U21" s="564" t="s">
        <v>157</v>
      </c>
      <c r="V21" s="565"/>
      <c r="W21" s="565"/>
      <c r="X21" s="565"/>
      <c r="Y21" s="565"/>
      <c r="Z21" s="565"/>
      <c r="AA21" s="565"/>
      <c r="AB21" s="565"/>
      <c r="AC21" s="565"/>
      <c r="AD21" s="565"/>
      <c r="AE21" s="565"/>
      <c r="AF21" s="566" t="s">
        <v>158</v>
      </c>
      <c r="AG21" s="566"/>
      <c r="AH21" s="566"/>
      <c r="AI21" s="566"/>
      <c r="AJ21" s="566"/>
      <c r="AK21" s="560" t="s">
        <v>133</v>
      </c>
      <c r="AL21" s="561"/>
      <c r="AM21" s="5"/>
    </row>
    <row r="22" spans="2:39" ht="21.6">
      <c r="B22" s="5"/>
      <c r="C22" s="562" t="s">
        <v>159</v>
      </c>
      <c r="D22" s="563"/>
      <c r="E22" s="563"/>
      <c r="F22" s="563"/>
      <c r="G22" s="563"/>
      <c r="H22" s="563"/>
      <c r="I22" s="563"/>
      <c r="J22" s="563"/>
      <c r="K22" s="563"/>
      <c r="L22" s="563"/>
      <c r="M22" s="563"/>
      <c r="N22" s="566" t="s">
        <v>160</v>
      </c>
      <c r="O22" s="566"/>
      <c r="P22" s="566"/>
      <c r="Q22" s="566"/>
      <c r="R22" s="566"/>
      <c r="S22" s="560" t="s">
        <v>37</v>
      </c>
      <c r="T22" s="561"/>
      <c r="U22" s="564" t="s">
        <v>161</v>
      </c>
      <c r="V22" s="565"/>
      <c r="W22" s="565"/>
      <c r="X22" s="565"/>
      <c r="Y22" s="565"/>
      <c r="Z22" s="565"/>
      <c r="AA22" s="565"/>
      <c r="AB22" s="565"/>
      <c r="AC22" s="565"/>
      <c r="AD22" s="565"/>
      <c r="AE22" s="565"/>
      <c r="AF22" s="566" t="s">
        <v>162</v>
      </c>
      <c r="AG22" s="566"/>
      <c r="AH22" s="566"/>
      <c r="AI22" s="566"/>
      <c r="AJ22" s="566"/>
      <c r="AK22" s="560" t="s">
        <v>37</v>
      </c>
      <c r="AL22" s="561"/>
      <c r="AM22" s="5"/>
    </row>
    <row r="23" spans="2:39" ht="21.6">
      <c r="B23" s="5"/>
      <c r="C23" s="562" t="s">
        <v>163</v>
      </c>
      <c r="D23" s="563"/>
      <c r="E23" s="563"/>
      <c r="F23" s="563"/>
      <c r="G23" s="563"/>
      <c r="H23" s="563"/>
      <c r="I23" s="563"/>
      <c r="J23" s="563"/>
      <c r="K23" s="563"/>
      <c r="L23" s="563"/>
      <c r="M23" s="563"/>
      <c r="N23" s="566" t="s">
        <v>164</v>
      </c>
      <c r="O23" s="566"/>
      <c r="P23" s="566"/>
      <c r="Q23" s="566"/>
      <c r="R23" s="566"/>
      <c r="S23" s="560" t="s">
        <v>142</v>
      </c>
      <c r="T23" s="561"/>
      <c r="U23" s="564" t="s">
        <v>165</v>
      </c>
      <c r="V23" s="565"/>
      <c r="W23" s="565"/>
      <c r="X23" s="565"/>
      <c r="Y23" s="565"/>
      <c r="Z23" s="565"/>
      <c r="AA23" s="565"/>
      <c r="AB23" s="565"/>
      <c r="AC23" s="565"/>
      <c r="AD23" s="565"/>
      <c r="AE23" s="565"/>
      <c r="AF23" s="566" t="s">
        <v>166</v>
      </c>
      <c r="AG23" s="566"/>
      <c r="AH23" s="566"/>
      <c r="AI23" s="566"/>
      <c r="AJ23" s="566"/>
      <c r="AK23" s="560" t="s">
        <v>142</v>
      </c>
      <c r="AL23" s="561"/>
      <c r="AM23" s="5"/>
    </row>
    <row r="24" spans="2:39" ht="21.6">
      <c r="B24" s="5"/>
      <c r="C24" s="562" t="s">
        <v>167</v>
      </c>
      <c r="D24" s="563"/>
      <c r="E24" s="563"/>
      <c r="F24" s="563"/>
      <c r="G24" s="563"/>
      <c r="H24" s="563"/>
      <c r="I24" s="563"/>
      <c r="J24" s="563"/>
      <c r="K24" s="563"/>
      <c r="L24" s="563"/>
      <c r="M24" s="563"/>
      <c r="N24" s="597" t="s">
        <v>168</v>
      </c>
      <c r="O24" s="597"/>
      <c r="P24" s="597"/>
      <c r="Q24" s="597"/>
      <c r="R24" s="597"/>
      <c r="S24" s="554" t="s">
        <v>86</v>
      </c>
      <c r="T24" s="555"/>
      <c r="U24" s="568" t="s">
        <v>169</v>
      </c>
      <c r="V24" s="569"/>
      <c r="W24" s="569"/>
      <c r="X24" s="569"/>
      <c r="Y24" s="569"/>
      <c r="Z24" s="569"/>
      <c r="AA24" s="569"/>
      <c r="AB24" s="569"/>
      <c r="AC24" s="569"/>
      <c r="AD24" s="569"/>
      <c r="AE24" s="569"/>
      <c r="AF24" s="567" t="s">
        <v>170</v>
      </c>
      <c r="AG24" s="567"/>
      <c r="AH24" s="567"/>
      <c r="AI24" s="567"/>
      <c r="AJ24" s="567"/>
      <c r="AK24" s="554" t="s">
        <v>86</v>
      </c>
      <c r="AL24" s="555"/>
      <c r="AM24" s="5"/>
    </row>
    <row r="25" spans="2:39" ht="18.600000000000001">
      <c r="B25" s="5"/>
      <c r="C25" s="570" t="s">
        <v>125</v>
      </c>
      <c r="D25" s="571"/>
      <c r="E25" s="571"/>
      <c r="F25" s="571"/>
      <c r="G25" s="571"/>
      <c r="H25" s="571"/>
      <c r="I25" s="571"/>
      <c r="J25" s="571"/>
      <c r="K25" s="571"/>
      <c r="L25" s="571"/>
      <c r="M25" s="571"/>
      <c r="N25" s="571"/>
      <c r="O25" s="571"/>
      <c r="P25" s="571"/>
      <c r="Q25" s="571"/>
      <c r="R25" s="571"/>
      <c r="S25" s="571"/>
      <c r="T25" s="572"/>
      <c r="U25" s="573" t="s">
        <v>171</v>
      </c>
      <c r="V25" s="574"/>
      <c r="W25" s="574"/>
      <c r="X25" s="574"/>
      <c r="Y25" s="574"/>
      <c r="Z25" s="574"/>
      <c r="AA25" s="574"/>
      <c r="AB25" s="574"/>
      <c r="AC25" s="574"/>
      <c r="AD25" s="574"/>
      <c r="AE25" s="574"/>
      <c r="AF25" s="574"/>
      <c r="AG25" s="574"/>
      <c r="AH25" s="574"/>
      <c r="AI25" s="574"/>
      <c r="AJ25" s="574"/>
      <c r="AK25" s="574"/>
      <c r="AL25" s="575"/>
      <c r="AM25" s="5"/>
    </row>
    <row r="26" spans="2:39" ht="18.600000000000001">
      <c r="B26" s="5"/>
      <c r="C26" s="552" t="s">
        <v>108</v>
      </c>
      <c r="D26" s="553"/>
      <c r="E26" s="553"/>
      <c r="F26" s="553"/>
      <c r="G26" s="553"/>
      <c r="H26" s="553"/>
      <c r="I26" s="553"/>
      <c r="J26" s="553"/>
      <c r="K26" s="553"/>
      <c r="L26" s="553"/>
      <c r="M26" s="553"/>
      <c r="N26" s="553" t="s">
        <v>30</v>
      </c>
      <c r="O26" s="553"/>
      <c r="P26" s="553"/>
      <c r="Q26" s="553"/>
      <c r="R26" s="553"/>
      <c r="S26" s="558" t="s">
        <v>36</v>
      </c>
      <c r="T26" s="559"/>
      <c r="U26" s="552" t="s">
        <v>109</v>
      </c>
      <c r="V26" s="553"/>
      <c r="W26" s="553"/>
      <c r="X26" s="553"/>
      <c r="Y26" s="553"/>
      <c r="Z26" s="553"/>
      <c r="AA26" s="553"/>
      <c r="AB26" s="553"/>
      <c r="AC26" s="553"/>
      <c r="AD26" s="553"/>
      <c r="AE26" s="553"/>
      <c r="AF26" s="553" t="s">
        <v>30</v>
      </c>
      <c r="AG26" s="553"/>
      <c r="AH26" s="553"/>
      <c r="AI26" s="553"/>
      <c r="AJ26" s="553"/>
      <c r="AK26" s="558" t="s">
        <v>36</v>
      </c>
      <c r="AL26" s="559"/>
      <c r="AM26" s="5"/>
    </row>
    <row r="27" spans="2:39" ht="21.6">
      <c r="B27" s="5"/>
      <c r="C27" s="562" t="s">
        <v>172</v>
      </c>
      <c r="D27" s="563"/>
      <c r="E27" s="563"/>
      <c r="F27" s="563"/>
      <c r="G27" s="563"/>
      <c r="H27" s="563"/>
      <c r="I27" s="563"/>
      <c r="J27" s="563"/>
      <c r="K27" s="563"/>
      <c r="L27" s="563"/>
      <c r="M27" s="563"/>
      <c r="N27" s="566" t="s">
        <v>173</v>
      </c>
      <c r="O27" s="566"/>
      <c r="P27" s="566"/>
      <c r="Q27" s="566"/>
      <c r="R27" s="566"/>
      <c r="S27" s="556" t="s">
        <v>128</v>
      </c>
      <c r="T27" s="557"/>
      <c r="U27" s="564" t="s">
        <v>174</v>
      </c>
      <c r="V27" s="565"/>
      <c r="W27" s="565"/>
      <c r="X27" s="565"/>
      <c r="Y27" s="565"/>
      <c r="Z27" s="565"/>
      <c r="AA27" s="565"/>
      <c r="AB27" s="565"/>
      <c r="AC27" s="565"/>
      <c r="AD27" s="565"/>
      <c r="AE27" s="565"/>
      <c r="AF27" s="566" t="s">
        <v>175</v>
      </c>
      <c r="AG27" s="566"/>
      <c r="AH27" s="566"/>
      <c r="AI27" s="566"/>
      <c r="AJ27" s="566"/>
      <c r="AK27" s="556" t="s">
        <v>128</v>
      </c>
      <c r="AL27" s="557"/>
      <c r="AM27" s="5"/>
    </row>
    <row r="28" spans="2:39" ht="21.6">
      <c r="B28" s="5"/>
      <c r="C28" s="562" t="s">
        <v>176</v>
      </c>
      <c r="D28" s="563"/>
      <c r="E28" s="563"/>
      <c r="F28" s="563"/>
      <c r="G28" s="563"/>
      <c r="H28" s="563"/>
      <c r="I28" s="563"/>
      <c r="J28" s="563"/>
      <c r="K28" s="563"/>
      <c r="L28" s="563"/>
      <c r="M28" s="563"/>
      <c r="N28" s="566" t="s">
        <v>177</v>
      </c>
      <c r="O28" s="566"/>
      <c r="P28" s="566"/>
      <c r="Q28" s="566"/>
      <c r="R28" s="566"/>
      <c r="S28" s="560" t="s">
        <v>133</v>
      </c>
      <c r="T28" s="561"/>
      <c r="U28" s="564" t="s">
        <v>178</v>
      </c>
      <c r="V28" s="565"/>
      <c r="W28" s="565"/>
      <c r="X28" s="565"/>
      <c r="Y28" s="565"/>
      <c r="Z28" s="565"/>
      <c r="AA28" s="565"/>
      <c r="AB28" s="565"/>
      <c r="AC28" s="565"/>
      <c r="AD28" s="565"/>
      <c r="AE28" s="565"/>
      <c r="AF28" s="566" t="s">
        <v>179</v>
      </c>
      <c r="AG28" s="566"/>
      <c r="AH28" s="566"/>
      <c r="AI28" s="566"/>
      <c r="AJ28" s="566"/>
      <c r="AK28" s="560" t="s">
        <v>133</v>
      </c>
      <c r="AL28" s="561"/>
      <c r="AM28" s="5"/>
    </row>
    <row r="29" spans="2:39" ht="21.6">
      <c r="B29" s="5"/>
      <c r="C29" s="562" t="s">
        <v>180</v>
      </c>
      <c r="D29" s="563"/>
      <c r="E29" s="563"/>
      <c r="F29" s="563"/>
      <c r="G29" s="563"/>
      <c r="H29" s="563"/>
      <c r="I29" s="563"/>
      <c r="J29" s="563"/>
      <c r="K29" s="563"/>
      <c r="L29" s="563"/>
      <c r="M29" s="563"/>
      <c r="N29" s="566" t="s">
        <v>181</v>
      </c>
      <c r="O29" s="566"/>
      <c r="P29" s="566"/>
      <c r="Q29" s="566"/>
      <c r="R29" s="566"/>
      <c r="S29" s="560" t="s">
        <v>37</v>
      </c>
      <c r="T29" s="561"/>
      <c r="U29" s="564" t="s">
        <v>182</v>
      </c>
      <c r="V29" s="565"/>
      <c r="W29" s="565"/>
      <c r="X29" s="565"/>
      <c r="Y29" s="565"/>
      <c r="Z29" s="565"/>
      <c r="AA29" s="565"/>
      <c r="AB29" s="565"/>
      <c r="AC29" s="565"/>
      <c r="AD29" s="565"/>
      <c r="AE29" s="565"/>
      <c r="AF29" s="566" t="s">
        <v>183</v>
      </c>
      <c r="AG29" s="566"/>
      <c r="AH29" s="566"/>
      <c r="AI29" s="566"/>
      <c r="AJ29" s="566"/>
      <c r="AK29" s="560" t="s">
        <v>37</v>
      </c>
      <c r="AL29" s="561"/>
      <c r="AM29" s="5"/>
    </row>
    <row r="30" spans="2:39" ht="21.6">
      <c r="B30" s="5"/>
      <c r="C30" s="562" t="s">
        <v>184</v>
      </c>
      <c r="D30" s="563"/>
      <c r="E30" s="563"/>
      <c r="F30" s="563"/>
      <c r="G30" s="563"/>
      <c r="H30" s="563"/>
      <c r="I30" s="563"/>
      <c r="J30" s="563"/>
      <c r="K30" s="563"/>
      <c r="L30" s="563"/>
      <c r="M30" s="563"/>
      <c r="N30" s="567" t="s">
        <v>185</v>
      </c>
      <c r="O30" s="567"/>
      <c r="P30" s="567"/>
      <c r="Q30" s="567"/>
      <c r="R30" s="567"/>
      <c r="S30" s="554" t="s">
        <v>142</v>
      </c>
      <c r="T30" s="555"/>
      <c r="U30" s="568" t="s">
        <v>186</v>
      </c>
      <c r="V30" s="569"/>
      <c r="W30" s="569"/>
      <c r="X30" s="569"/>
      <c r="Y30" s="569"/>
      <c r="Z30" s="569"/>
      <c r="AA30" s="569"/>
      <c r="AB30" s="569"/>
      <c r="AC30" s="569"/>
      <c r="AD30" s="569"/>
      <c r="AE30" s="569"/>
      <c r="AF30" s="567" t="s">
        <v>187</v>
      </c>
      <c r="AG30" s="567"/>
      <c r="AH30" s="567"/>
      <c r="AI30" s="567"/>
      <c r="AJ30" s="567"/>
      <c r="AK30" s="554" t="s">
        <v>142</v>
      </c>
      <c r="AL30" s="555"/>
      <c r="AM30" s="5"/>
    </row>
    <row r="31" spans="2:39" ht="21.6">
      <c r="B31" s="5"/>
      <c r="C31" s="591" t="s">
        <v>188</v>
      </c>
      <c r="D31" s="592"/>
      <c r="E31" s="592"/>
      <c r="F31" s="592"/>
      <c r="G31" s="592"/>
      <c r="H31" s="592"/>
      <c r="I31" s="592"/>
      <c r="J31" s="592"/>
      <c r="K31" s="592"/>
      <c r="L31" s="592"/>
      <c r="M31" s="592"/>
      <c r="N31" s="604" t="s">
        <v>189</v>
      </c>
      <c r="O31" s="604"/>
      <c r="P31" s="604"/>
      <c r="Q31" s="604"/>
      <c r="R31" s="604"/>
      <c r="S31" s="583" t="s">
        <v>86</v>
      </c>
      <c r="T31" s="584"/>
      <c r="U31" s="585" t="s">
        <v>190</v>
      </c>
      <c r="V31" s="586"/>
      <c r="W31" s="586"/>
      <c r="X31" s="586"/>
      <c r="Y31" s="586"/>
      <c r="Z31" s="586"/>
      <c r="AA31" s="586"/>
      <c r="AB31" s="586"/>
      <c r="AC31" s="586"/>
      <c r="AD31" s="586"/>
      <c r="AE31" s="586"/>
      <c r="AF31" s="599" t="s">
        <v>191</v>
      </c>
      <c r="AG31" s="599"/>
      <c r="AH31" s="599"/>
      <c r="AI31" s="599"/>
      <c r="AJ31" s="599"/>
      <c r="AK31" s="583" t="s">
        <v>86</v>
      </c>
      <c r="AL31" s="584"/>
      <c r="AM31" s="5"/>
    </row>
    <row r="32" spans="2:39" ht="21.6">
      <c r="B32" s="5"/>
      <c r="C32" s="73"/>
      <c r="D32" s="74"/>
      <c r="E32" s="75"/>
      <c r="F32" s="75"/>
      <c r="G32" s="75"/>
      <c r="H32" s="75"/>
      <c r="I32" s="75"/>
      <c r="J32" s="75"/>
      <c r="K32" s="75"/>
      <c r="L32" s="75"/>
      <c r="M32" s="75"/>
      <c r="N32" s="75"/>
      <c r="O32" s="75"/>
      <c r="P32" s="75"/>
      <c r="Q32" s="75"/>
      <c r="R32" s="75"/>
      <c r="S32" s="76"/>
      <c r="T32" s="76"/>
      <c r="U32" s="77"/>
      <c r="V32" s="78"/>
      <c r="W32" s="79"/>
      <c r="X32" s="79"/>
      <c r="Y32" s="79"/>
      <c r="Z32" s="79"/>
      <c r="AA32" s="79"/>
      <c r="AB32" s="79"/>
      <c r="AC32" s="79"/>
      <c r="AD32" s="79"/>
      <c r="AE32" s="79"/>
      <c r="AF32" s="79"/>
      <c r="AG32" s="79"/>
      <c r="AH32" s="79"/>
      <c r="AI32" s="79"/>
      <c r="AJ32" s="79"/>
      <c r="AK32" s="76"/>
      <c r="AL32" s="76"/>
      <c r="AM32" s="5"/>
    </row>
    <row r="33" spans="2:39" s="9" customFormat="1" ht="30.75" customHeight="1">
      <c r="B33" s="8"/>
      <c r="C33" s="587" t="s">
        <v>192</v>
      </c>
      <c r="D33" s="588"/>
      <c r="E33" s="588"/>
      <c r="F33" s="588"/>
      <c r="G33" s="588"/>
      <c r="H33" s="588"/>
      <c r="I33" s="588"/>
      <c r="J33" s="588"/>
      <c r="K33" s="588"/>
      <c r="L33" s="588"/>
      <c r="M33" s="588"/>
      <c r="N33" s="588"/>
      <c r="O33" s="588"/>
      <c r="P33" s="588"/>
      <c r="Q33" s="588"/>
      <c r="R33" s="588"/>
      <c r="S33" s="588"/>
      <c r="T33" s="589"/>
      <c r="U33" s="588" t="s">
        <v>193</v>
      </c>
      <c r="V33" s="588"/>
      <c r="W33" s="588"/>
      <c r="X33" s="588"/>
      <c r="Y33" s="588"/>
      <c r="Z33" s="588"/>
      <c r="AA33" s="588"/>
      <c r="AB33" s="588"/>
      <c r="AC33" s="588"/>
      <c r="AD33" s="588"/>
      <c r="AE33" s="588"/>
      <c r="AF33" s="588"/>
      <c r="AG33" s="588"/>
      <c r="AH33" s="588"/>
      <c r="AI33" s="588"/>
      <c r="AJ33" s="588"/>
      <c r="AK33" s="588"/>
      <c r="AL33" s="590"/>
      <c r="AM33" s="8"/>
    </row>
    <row r="34" spans="2:39" ht="18.600000000000001">
      <c r="B34" s="5"/>
      <c r="C34" s="593" t="s">
        <v>194</v>
      </c>
      <c r="D34" s="594"/>
      <c r="E34" s="594"/>
      <c r="F34" s="594"/>
      <c r="G34" s="594"/>
      <c r="H34" s="594"/>
      <c r="I34" s="594"/>
      <c r="J34" s="594"/>
      <c r="K34" s="594"/>
      <c r="L34" s="594"/>
      <c r="M34" s="594"/>
      <c r="N34" s="594" t="s">
        <v>30</v>
      </c>
      <c r="O34" s="594"/>
      <c r="P34" s="594"/>
      <c r="Q34" s="594"/>
      <c r="R34" s="594"/>
      <c r="S34" s="558" t="s">
        <v>61</v>
      </c>
      <c r="T34" s="559"/>
      <c r="U34" s="593" t="s">
        <v>44</v>
      </c>
      <c r="V34" s="594"/>
      <c r="W34" s="594"/>
      <c r="X34" s="594"/>
      <c r="Y34" s="594"/>
      <c r="Z34" s="594"/>
      <c r="AA34" s="594"/>
      <c r="AB34" s="594"/>
      <c r="AC34" s="594"/>
      <c r="AD34" s="594"/>
      <c r="AE34" s="594"/>
      <c r="AF34" s="594" t="s">
        <v>30</v>
      </c>
      <c r="AG34" s="594"/>
      <c r="AH34" s="594"/>
      <c r="AI34" s="594"/>
      <c r="AJ34" s="594"/>
      <c r="AK34" s="558" t="s">
        <v>61</v>
      </c>
      <c r="AL34" s="559"/>
      <c r="AM34" s="5"/>
    </row>
    <row r="35" spans="2:39" ht="22.5" customHeight="1">
      <c r="B35" s="5"/>
      <c r="C35" s="562" t="s">
        <v>195</v>
      </c>
      <c r="D35" s="563"/>
      <c r="E35" s="563"/>
      <c r="F35" s="563"/>
      <c r="G35" s="563"/>
      <c r="H35" s="563"/>
      <c r="I35" s="563"/>
      <c r="J35" s="563"/>
      <c r="K35" s="563"/>
      <c r="L35" s="563"/>
      <c r="M35" s="563"/>
      <c r="N35" s="563" t="s">
        <v>196</v>
      </c>
      <c r="O35" s="563"/>
      <c r="P35" s="563"/>
      <c r="Q35" s="563"/>
      <c r="R35" s="563"/>
      <c r="S35" s="556" t="s">
        <v>61</v>
      </c>
      <c r="T35" s="557"/>
      <c r="U35" s="576" t="s">
        <v>45</v>
      </c>
      <c r="V35" s="577"/>
      <c r="W35" s="577"/>
      <c r="X35" s="577"/>
      <c r="Y35" s="577"/>
      <c r="Z35" s="577"/>
      <c r="AA35" s="577"/>
      <c r="AB35" s="577"/>
      <c r="AC35" s="577"/>
      <c r="AD35" s="577"/>
      <c r="AE35" s="577"/>
      <c r="AF35" s="577" t="s">
        <v>46</v>
      </c>
      <c r="AG35" s="577"/>
      <c r="AH35" s="577"/>
      <c r="AI35" s="577"/>
      <c r="AJ35" s="577"/>
      <c r="AK35" s="556" t="s">
        <v>61</v>
      </c>
      <c r="AL35" s="557"/>
      <c r="AM35" s="5"/>
    </row>
    <row r="36" spans="2:39" ht="22.5" customHeight="1">
      <c r="B36" s="5"/>
      <c r="C36" s="562" t="s">
        <v>197</v>
      </c>
      <c r="D36" s="563"/>
      <c r="E36" s="563"/>
      <c r="F36" s="563"/>
      <c r="G36" s="563"/>
      <c r="H36" s="563"/>
      <c r="I36" s="563"/>
      <c r="J36" s="563"/>
      <c r="K36" s="563"/>
      <c r="L36" s="563"/>
      <c r="M36" s="563"/>
      <c r="N36" s="563" t="s">
        <v>198</v>
      </c>
      <c r="O36" s="563"/>
      <c r="P36" s="563"/>
      <c r="Q36" s="563"/>
      <c r="R36" s="563"/>
      <c r="S36" s="560" t="s">
        <v>61</v>
      </c>
      <c r="T36" s="561"/>
      <c r="U36" s="576" t="s">
        <v>47</v>
      </c>
      <c r="V36" s="577"/>
      <c r="W36" s="577"/>
      <c r="X36" s="577"/>
      <c r="Y36" s="577"/>
      <c r="Z36" s="577"/>
      <c r="AA36" s="577"/>
      <c r="AB36" s="577"/>
      <c r="AC36" s="577"/>
      <c r="AD36" s="577"/>
      <c r="AE36" s="577"/>
      <c r="AF36" s="577" t="s">
        <v>48</v>
      </c>
      <c r="AG36" s="577"/>
      <c r="AH36" s="577"/>
      <c r="AI36" s="577"/>
      <c r="AJ36" s="577"/>
      <c r="AK36" s="560" t="s">
        <v>61</v>
      </c>
      <c r="AL36" s="561"/>
      <c r="AM36" s="5"/>
    </row>
    <row r="37" spans="2:39" ht="22.5" customHeight="1">
      <c r="B37" s="5"/>
      <c r="C37" s="591" t="s">
        <v>199</v>
      </c>
      <c r="D37" s="592"/>
      <c r="E37" s="592"/>
      <c r="F37" s="592"/>
      <c r="G37" s="592"/>
      <c r="H37" s="592"/>
      <c r="I37" s="592"/>
      <c r="J37" s="592"/>
      <c r="K37" s="592"/>
      <c r="L37" s="592"/>
      <c r="M37" s="592"/>
      <c r="N37" s="592" t="s">
        <v>200</v>
      </c>
      <c r="O37" s="592"/>
      <c r="P37" s="592"/>
      <c r="Q37" s="592"/>
      <c r="R37" s="592"/>
      <c r="S37" s="581" t="s">
        <v>61</v>
      </c>
      <c r="T37" s="582"/>
      <c r="U37" s="603" t="s">
        <v>49</v>
      </c>
      <c r="V37" s="595"/>
      <c r="W37" s="595"/>
      <c r="X37" s="595"/>
      <c r="Y37" s="595"/>
      <c r="Z37" s="595"/>
      <c r="AA37" s="595"/>
      <c r="AB37" s="595"/>
      <c r="AC37" s="595"/>
      <c r="AD37" s="595"/>
      <c r="AE37" s="595"/>
      <c r="AF37" s="595" t="s">
        <v>50</v>
      </c>
      <c r="AG37" s="595"/>
      <c r="AH37" s="595"/>
      <c r="AI37" s="595"/>
      <c r="AJ37" s="595"/>
      <c r="AK37" s="581" t="s">
        <v>61</v>
      </c>
      <c r="AL37" s="582"/>
      <c r="AM37" s="5"/>
    </row>
    <row r="38" spans="2:39" ht="27.75" customHeight="1">
      <c r="B38" s="5"/>
      <c r="C38" s="6"/>
      <c r="D38" s="11"/>
      <c r="E38" s="12"/>
      <c r="F38" s="12"/>
      <c r="G38" s="12"/>
      <c r="H38" s="12"/>
      <c r="I38" s="12"/>
      <c r="J38" s="12"/>
      <c r="K38" s="12"/>
      <c r="L38" s="12"/>
      <c r="M38" s="12"/>
      <c r="N38" s="12"/>
      <c r="O38" s="12"/>
      <c r="P38" s="12"/>
      <c r="Q38" s="12"/>
      <c r="R38" s="12"/>
      <c r="S38" s="12"/>
      <c r="T38" s="13"/>
      <c r="U38" s="14"/>
      <c r="V38" s="5"/>
      <c r="W38" s="5"/>
      <c r="X38" s="5"/>
      <c r="Y38" s="5"/>
      <c r="Z38" s="5"/>
      <c r="AA38" s="5"/>
      <c r="AB38" s="5"/>
      <c r="AC38" s="5"/>
      <c r="AD38" s="5"/>
      <c r="AE38" s="5"/>
      <c r="AF38" s="5"/>
      <c r="AG38" s="5"/>
      <c r="AH38" s="5"/>
      <c r="AI38" s="5"/>
      <c r="AJ38" s="5"/>
      <c r="AK38" s="5"/>
      <c r="AL38" s="5"/>
      <c r="AM38" s="5"/>
    </row>
    <row r="39" spans="2:39" ht="21.9" customHeight="1">
      <c r="D39" s="15"/>
      <c r="E39" s="15"/>
      <c r="F39" s="15"/>
      <c r="G39" s="15"/>
      <c r="H39" s="15"/>
      <c r="I39" s="15"/>
      <c r="J39" s="15"/>
      <c r="K39" s="15"/>
      <c r="L39" s="15"/>
      <c r="M39" s="15"/>
      <c r="N39" s="15"/>
      <c r="O39" s="15"/>
      <c r="P39" s="15"/>
      <c r="Q39" s="15"/>
      <c r="R39" s="15"/>
      <c r="S39" s="15"/>
    </row>
    <row r="40" spans="2:39" ht="7.5" customHeight="1">
      <c r="D40" s="15"/>
      <c r="E40" s="15"/>
      <c r="F40" s="15"/>
      <c r="G40" s="15"/>
      <c r="H40" s="15"/>
      <c r="I40" s="15"/>
      <c r="J40" s="15"/>
      <c r="K40" s="15"/>
      <c r="L40" s="15"/>
      <c r="M40" s="15"/>
      <c r="N40" s="15"/>
      <c r="O40" s="15"/>
      <c r="P40" s="15"/>
      <c r="Q40" s="15"/>
      <c r="R40" s="15"/>
      <c r="S40" s="15"/>
      <c r="T40" s="16"/>
    </row>
    <row r="41" spans="2:39" ht="21.9" customHeight="1">
      <c r="C41" s="17"/>
      <c r="D41" s="15"/>
      <c r="E41" s="15"/>
      <c r="F41" s="15"/>
      <c r="G41" s="15"/>
      <c r="H41" s="15"/>
      <c r="I41" s="15"/>
      <c r="J41" s="15"/>
      <c r="K41" s="15"/>
      <c r="L41" s="15"/>
      <c r="M41" s="15"/>
      <c r="N41" s="15"/>
      <c r="O41" s="15"/>
      <c r="P41" s="15"/>
      <c r="Q41" s="15"/>
      <c r="R41" s="15"/>
      <c r="S41" s="15"/>
    </row>
    <row r="42" spans="2:39" ht="21.9" customHeight="1"/>
    <row r="43" spans="2:39" ht="21.9" customHeight="1"/>
    <row r="44" spans="2:39" ht="21.9" customHeight="1"/>
    <row r="45" spans="2:39" ht="21.9" customHeight="1"/>
    <row r="46" spans="2:39" ht="21.75" customHeight="1"/>
    <row r="47" spans="2:39" ht="9.75" customHeight="1"/>
    <row r="48" spans="2:39" ht="21.9" customHeight="1"/>
    <row r="49" ht="21.9" customHeight="1"/>
    <row r="50" ht="21.9" customHeight="1"/>
    <row r="51" ht="21.9" customHeight="1"/>
    <row r="52" ht="21.9" customHeight="1"/>
    <row r="53" ht="21.9" customHeight="1"/>
    <row r="54" ht="21.9" customHeight="1"/>
    <row r="55" ht="21.9" customHeight="1"/>
    <row r="56" ht="21.9" customHeight="1"/>
    <row r="57" ht="21.9" customHeight="1"/>
    <row r="58" ht="18.600000000000001"/>
    <row r="59" ht="18.600000000000001"/>
    <row r="60" ht="18.600000000000001"/>
    <row r="66" spans="1:39" ht="15" customHeight="1">
      <c r="B66" s="18"/>
    </row>
    <row r="67" spans="1:39" ht="15" customHeight="1">
      <c r="B67" s="18"/>
    </row>
    <row r="68" spans="1:39" ht="15" customHeight="1">
      <c r="A68" s="18"/>
      <c r="B68" s="18"/>
      <c r="AM68" s="18"/>
    </row>
    <row r="69" spans="1:39" ht="15" customHeight="1">
      <c r="A69" s="18"/>
      <c r="AM69" s="18"/>
    </row>
    <row r="70" spans="1:39" ht="15" customHeight="1">
      <c r="A70" s="18"/>
      <c r="AM70" s="18"/>
    </row>
  </sheetData>
  <sheetProtection algorithmName="SHA-512" hashValue="3wpvgLLBRyjWCSyVsL4zBzFoLC9g67qmpuvG9hJNzxQ+EuBqr4ELlRbkzyz3pnbDNAS6+c+qXOmQtAW1o8TBQA==" saltValue="Xy+szqPJwypaP9DTStv4HQ==" spinCount="100000" sheet="1" objects="1" scenarios="1" selectLockedCells="1"/>
  <protectedRanges>
    <protectedRange sqref="E38:S38" name="販売会社情報_4_1_1_1_1_2"/>
    <protectedRange sqref="T35:T37 AL35:AL37 AL6:AL8 T10:T11 T7:T8 T13:T17 T20:T24 T27:T32 AL13:AL17 AL20:AL24 AL27:AL32" name="お申込日_1_3_1"/>
    <protectedRange sqref="AI36:AJ37" name="ご購入内容_1_1_2"/>
    <protectedRange sqref="AH35:AH37 AI35:AJ35 AB35:AE37" name="ご購入内容_2_2"/>
    <protectedRange sqref="R36:R37" name="ご購入内容_1_1_3_1"/>
    <protectedRange sqref="P35:P37 Q36:Q37 Q35:R35 J35:M37" name="ご購入内容_2_3_1"/>
    <protectedRange sqref="V36:V37 AF36:AG37" name="ご購入内容_1_1_1_1"/>
    <protectedRange sqref="V35 AF35:AG35" name="ご購入内容_2_1_1"/>
    <protectedRange sqref="D36:D37 N36:O37" name="ご購入内容_1_1_4_2_1"/>
    <protectedRange sqref="D35 N35:O35" name="ご購入内容_2_4_2_1"/>
  </protectedRanges>
  <dataConsolidate link="1"/>
  <mergeCells count="168">
    <mergeCell ref="C11:T11"/>
    <mergeCell ref="U36:AE36"/>
    <mergeCell ref="U37:AE37"/>
    <mergeCell ref="C35:M35"/>
    <mergeCell ref="C36:M36"/>
    <mergeCell ref="C37:M37"/>
    <mergeCell ref="S37:T37"/>
    <mergeCell ref="N31:R31"/>
    <mergeCell ref="AF21:AJ21"/>
    <mergeCell ref="AF22:AJ22"/>
    <mergeCell ref="AF23:AJ23"/>
    <mergeCell ref="AF24:AJ24"/>
    <mergeCell ref="AF27:AJ27"/>
    <mergeCell ref="AF28:AJ28"/>
    <mergeCell ref="AF29:AJ29"/>
    <mergeCell ref="AF30:AJ30"/>
    <mergeCell ref="C12:M12"/>
    <mergeCell ref="N12:R12"/>
    <mergeCell ref="S12:T12"/>
    <mergeCell ref="N26:R26"/>
    <mergeCell ref="N22:R22"/>
    <mergeCell ref="N23:R23"/>
    <mergeCell ref="N24:R24"/>
    <mergeCell ref="C13:M13"/>
    <mergeCell ref="AF8:AJ8"/>
    <mergeCell ref="AF13:AJ13"/>
    <mergeCell ref="AF14:AJ14"/>
    <mergeCell ref="AF15:AJ15"/>
    <mergeCell ref="AF16:AJ16"/>
    <mergeCell ref="AF17:AJ17"/>
    <mergeCell ref="AF20:AJ20"/>
    <mergeCell ref="U11:AL11"/>
    <mergeCell ref="AF31:AJ31"/>
    <mergeCell ref="U13:AE13"/>
    <mergeCell ref="U14:AE14"/>
    <mergeCell ref="U15:AE15"/>
    <mergeCell ref="U16:AE16"/>
    <mergeCell ref="AK8:AL8"/>
    <mergeCell ref="U8:AE8"/>
    <mergeCell ref="AK23:AL23"/>
    <mergeCell ref="AK12:AL12"/>
    <mergeCell ref="AK15:AL15"/>
    <mergeCell ref="AK14:AL14"/>
    <mergeCell ref="AK13:AL13"/>
    <mergeCell ref="C10:AL10"/>
    <mergeCell ref="C8:M8"/>
    <mergeCell ref="N8:R8"/>
    <mergeCell ref="S8:T8"/>
    <mergeCell ref="C14:M14"/>
    <mergeCell ref="C15:M15"/>
    <mergeCell ref="C16:M16"/>
    <mergeCell ref="C17:M17"/>
    <mergeCell ref="S17:T17"/>
    <mergeCell ref="S23:T23"/>
    <mergeCell ref="S15:T15"/>
    <mergeCell ref="N13:R13"/>
    <mergeCell ref="N14:R14"/>
    <mergeCell ref="N15:R15"/>
    <mergeCell ref="N16:R16"/>
    <mergeCell ref="N17:R17"/>
    <mergeCell ref="N20:R20"/>
    <mergeCell ref="N19:R19"/>
    <mergeCell ref="S14:T14"/>
    <mergeCell ref="S13:T13"/>
    <mergeCell ref="AK37:AL37"/>
    <mergeCell ref="S36:T36"/>
    <mergeCell ref="AK36:AL36"/>
    <mergeCell ref="S35:T35"/>
    <mergeCell ref="AK35:AL35"/>
    <mergeCell ref="S34:T34"/>
    <mergeCell ref="AK34:AL34"/>
    <mergeCell ref="S31:T31"/>
    <mergeCell ref="AK31:AL31"/>
    <mergeCell ref="U31:AE31"/>
    <mergeCell ref="C33:T33"/>
    <mergeCell ref="U33:AL33"/>
    <mergeCell ref="C31:M31"/>
    <mergeCell ref="C34:M34"/>
    <mergeCell ref="N34:R34"/>
    <mergeCell ref="U34:AE34"/>
    <mergeCell ref="AF34:AJ34"/>
    <mergeCell ref="AF35:AJ35"/>
    <mergeCell ref="AF36:AJ36"/>
    <mergeCell ref="AF37:AJ37"/>
    <mergeCell ref="N35:R35"/>
    <mergeCell ref="N36:R36"/>
    <mergeCell ref="N37:R37"/>
    <mergeCell ref="U35:AE35"/>
    <mergeCell ref="AK16:AL16"/>
    <mergeCell ref="AK17:AL17"/>
    <mergeCell ref="AK24:AL24"/>
    <mergeCell ref="U17:AE17"/>
    <mergeCell ref="U20:AE20"/>
    <mergeCell ref="U23:AE23"/>
    <mergeCell ref="U24:AE24"/>
    <mergeCell ref="C18:T18"/>
    <mergeCell ref="U18:AL18"/>
    <mergeCell ref="C20:M20"/>
    <mergeCell ref="C19:M19"/>
    <mergeCell ref="C3:AL3"/>
    <mergeCell ref="C4:T4"/>
    <mergeCell ref="U4:AL4"/>
    <mergeCell ref="C5:M5"/>
    <mergeCell ref="N5:R5"/>
    <mergeCell ref="S5:T5"/>
    <mergeCell ref="AK5:AL5"/>
    <mergeCell ref="U5:AE5"/>
    <mergeCell ref="AF5:AJ5"/>
    <mergeCell ref="C7:M7"/>
    <mergeCell ref="N7:R7"/>
    <mergeCell ref="S7:T7"/>
    <mergeCell ref="AK7:AL7"/>
    <mergeCell ref="C6:M6"/>
    <mergeCell ref="N6:R6"/>
    <mergeCell ref="S6:T6"/>
    <mergeCell ref="AK6:AL6"/>
    <mergeCell ref="U6:AE6"/>
    <mergeCell ref="U7:AE7"/>
    <mergeCell ref="AF6:AJ6"/>
    <mergeCell ref="AF7:AJ7"/>
    <mergeCell ref="C27:M27"/>
    <mergeCell ref="C28:M28"/>
    <mergeCell ref="C29:M29"/>
    <mergeCell ref="C30:M30"/>
    <mergeCell ref="U27:AE27"/>
    <mergeCell ref="U28:AE28"/>
    <mergeCell ref="U29:AE29"/>
    <mergeCell ref="U22:AE22"/>
    <mergeCell ref="U21:AE21"/>
    <mergeCell ref="S29:T29"/>
    <mergeCell ref="N21:R21"/>
    <mergeCell ref="N30:R30"/>
    <mergeCell ref="U30:AE30"/>
    <mergeCell ref="C25:T25"/>
    <mergeCell ref="U25:AL25"/>
    <mergeCell ref="C24:M24"/>
    <mergeCell ref="C21:M21"/>
    <mergeCell ref="C22:M22"/>
    <mergeCell ref="C23:M23"/>
    <mergeCell ref="N28:R28"/>
    <mergeCell ref="N29:R29"/>
    <mergeCell ref="N27:R27"/>
    <mergeCell ref="C26:M26"/>
    <mergeCell ref="S24:T24"/>
    <mergeCell ref="U12:AE12"/>
    <mergeCell ref="AF12:AJ12"/>
    <mergeCell ref="U19:AE19"/>
    <mergeCell ref="AF19:AJ19"/>
    <mergeCell ref="U26:AE26"/>
    <mergeCell ref="AF26:AJ26"/>
    <mergeCell ref="S30:T30"/>
    <mergeCell ref="AK30:AL30"/>
    <mergeCell ref="S20:T20"/>
    <mergeCell ref="AK20:AL20"/>
    <mergeCell ref="S19:T19"/>
    <mergeCell ref="AK29:AL29"/>
    <mergeCell ref="S28:T28"/>
    <mergeCell ref="AK28:AL28"/>
    <mergeCell ref="S27:T27"/>
    <mergeCell ref="AK27:AL27"/>
    <mergeCell ref="S26:T26"/>
    <mergeCell ref="AK26:AL26"/>
    <mergeCell ref="AK19:AL19"/>
    <mergeCell ref="S22:T22"/>
    <mergeCell ref="AK22:AL22"/>
    <mergeCell ref="S21:T21"/>
    <mergeCell ref="AK21:AL21"/>
    <mergeCell ref="S16:T16"/>
  </mergeCells>
  <phoneticPr fontId="2"/>
  <printOptions horizontalCentered="1" verticalCentered="1"/>
  <pageMargins left="0.23622047244094491" right="0.23622047244094491" top="0.35433070866141736" bottom="0.15748031496062992" header="0.31496062992125984" footer="0.31496062992125984"/>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0DEEE-2C0B-439D-A84A-D7F4F2608F44}">
  <sheetPr codeName="Sheet5">
    <pageSetUpPr fitToPage="1"/>
  </sheetPr>
  <dimension ref="B1:B60"/>
  <sheetViews>
    <sheetView showGridLines="0" zoomScaleNormal="100" workbookViewId="0">
      <selection activeCell="C31" sqref="C31:D31"/>
    </sheetView>
  </sheetViews>
  <sheetFormatPr defaultColWidth="7.33203125" defaultRowHeight="13.2"/>
  <cols>
    <col min="1" max="1" width="2.44140625" style="67" customWidth="1"/>
    <col min="2" max="2" width="110.44140625" style="66" customWidth="1"/>
    <col min="3" max="3" width="2.88671875" style="67" customWidth="1"/>
    <col min="4" max="10" width="7.109375" style="67" customWidth="1"/>
    <col min="11" max="11" width="6.33203125" style="67" customWidth="1"/>
    <col min="12" max="12" width="7.88671875" style="67" customWidth="1"/>
    <col min="13" max="14" width="7.109375" style="67" customWidth="1"/>
    <col min="15" max="15" width="5.77734375" style="67" customWidth="1"/>
    <col min="16" max="16384" width="7.33203125" style="67"/>
  </cols>
  <sheetData>
    <row r="1" spans="2:2" ht="15" customHeight="1"/>
    <row r="2" spans="2:2">
      <c r="B2" s="68" t="s">
        <v>201</v>
      </c>
    </row>
    <row r="3" spans="2:2">
      <c r="B3" s="69" t="s">
        <v>202</v>
      </c>
    </row>
    <row r="4" spans="2:2">
      <c r="B4" s="69" t="s">
        <v>203</v>
      </c>
    </row>
    <row r="5" spans="2:2">
      <c r="B5" s="70" t="s">
        <v>204</v>
      </c>
    </row>
    <row r="6" spans="2:2">
      <c r="B6" s="69"/>
    </row>
    <row r="7" spans="2:2">
      <c r="B7" s="69" t="s">
        <v>205</v>
      </c>
    </row>
    <row r="8" spans="2:2">
      <c r="B8" s="71" t="s">
        <v>206</v>
      </c>
    </row>
    <row r="9" spans="2:2">
      <c r="B9" s="71" t="s">
        <v>207</v>
      </c>
    </row>
    <row r="10" spans="2:2">
      <c r="B10" s="71" t="s">
        <v>208</v>
      </c>
    </row>
    <row r="11" spans="2:2">
      <c r="B11" s="71" t="s">
        <v>209</v>
      </c>
    </row>
    <row r="12" spans="2:2">
      <c r="B12" s="71" t="s">
        <v>210</v>
      </c>
    </row>
    <row r="13" spans="2:2">
      <c r="B13" s="71" t="s">
        <v>211</v>
      </c>
    </row>
    <row r="14" spans="2:2">
      <c r="B14" s="71" t="s">
        <v>212</v>
      </c>
    </row>
    <row r="15" spans="2:2">
      <c r="B15" s="71" t="s">
        <v>213</v>
      </c>
    </row>
    <row r="16" spans="2:2">
      <c r="B16" s="71" t="s">
        <v>214</v>
      </c>
    </row>
    <row r="17" spans="2:2">
      <c r="B17" s="71" t="s">
        <v>215</v>
      </c>
    </row>
    <row r="18" spans="2:2">
      <c r="B18" s="71" t="s">
        <v>216</v>
      </c>
    </row>
    <row r="19" spans="2:2" ht="35.4" customHeight="1">
      <c r="B19" s="71" t="s">
        <v>217</v>
      </c>
    </row>
    <row r="20" spans="2:2" ht="25.2" customHeight="1">
      <c r="B20" s="71" t="s">
        <v>218</v>
      </c>
    </row>
    <row r="21" spans="2:2">
      <c r="B21" s="69"/>
    </row>
    <row r="22" spans="2:2">
      <c r="B22" s="69" t="s">
        <v>219</v>
      </c>
    </row>
    <row r="23" spans="2:2">
      <c r="B23" s="71" t="s">
        <v>220</v>
      </c>
    </row>
    <row r="24" spans="2:2">
      <c r="B24" s="71" t="s">
        <v>221</v>
      </c>
    </row>
    <row r="25" spans="2:2">
      <c r="B25" s="71" t="s">
        <v>222</v>
      </c>
    </row>
    <row r="26" spans="2:2">
      <c r="B26" s="71" t="s">
        <v>223</v>
      </c>
    </row>
    <row r="27" spans="2:2" ht="25.95" customHeight="1">
      <c r="B27" s="71" t="s">
        <v>224</v>
      </c>
    </row>
    <row r="28" spans="2:2">
      <c r="B28" s="71" t="s">
        <v>225</v>
      </c>
    </row>
    <row r="29" spans="2:2">
      <c r="B29" s="71" t="s">
        <v>226</v>
      </c>
    </row>
    <row r="30" spans="2:2">
      <c r="B30" s="69"/>
    </row>
    <row r="31" spans="2:2">
      <c r="B31" s="69" t="s">
        <v>227</v>
      </c>
    </row>
    <row r="32" spans="2:2">
      <c r="B32" s="71" t="s">
        <v>228</v>
      </c>
    </row>
    <row r="33" spans="2:2">
      <c r="B33" s="71" t="s">
        <v>229</v>
      </c>
    </row>
    <row r="34" spans="2:2">
      <c r="B34" s="71" t="s">
        <v>230</v>
      </c>
    </row>
    <row r="35" spans="2:2">
      <c r="B35" s="71" t="s">
        <v>231</v>
      </c>
    </row>
    <row r="36" spans="2:2">
      <c r="B36" s="69" t="s">
        <v>232</v>
      </c>
    </row>
    <row r="37" spans="2:2">
      <c r="B37" s="71" t="s">
        <v>233</v>
      </c>
    </row>
    <row r="38" spans="2:2">
      <c r="B38" s="69" t="s">
        <v>234</v>
      </c>
    </row>
    <row r="39" spans="2:2">
      <c r="B39" s="71" t="s">
        <v>235</v>
      </c>
    </row>
    <row r="40" spans="2:2">
      <c r="B40" s="69" t="s">
        <v>236</v>
      </c>
    </row>
    <row r="41" spans="2:2">
      <c r="B41" s="71" t="s">
        <v>237</v>
      </c>
    </row>
    <row r="42" spans="2:2">
      <c r="B42" s="69" t="s">
        <v>238</v>
      </c>
    </row>
    <row r="43" spans="2:2">
      <c r="B43" s="69"/>
    </row>
    <row r="44" spans="2:2">
      <c r="B44" s="69" t="s">
        <v>239</v>
      </c>
    </row>
    <row r="45" spans="2:2" ht="34.200000000000003" customHeight="1">
      <c r="B45" s="71" t="s">
        <v>240</v>
      </c>
    </row>
    <row r="46" spans="2:2">
      <c r="B46" s="69"/>
    </row>
    <row r="47" spans="2:2">
      <c r="B47" s="69" t="s">
        <v>241</v>
      </c>
    </row>
    <row r="48" spans="2:2" ht="29.4">
      <c r="B48" s="71" t="s">
        <v>242</v>
      </c>
    </row>
    <row r="49" spans="2:2">
      <c r="B49" s="69"/>
    </row>
    <row r="50" spans="2:2">
      <c r="B50" s="69" t="s">
        <v>243</v>
      </c>
    </row>
    <row r="51" spans="2:2">
      <c r="B51" s="71" t="s">
        <v>244</v>
      </c>
    </row>
    <row r="52" spans="2:2" ht="19.8">
      <c r="B52" s="71" t="s">
        <v>245</v>
      </c>
    </row>
    <row r="53" spans="2:2">
      <c r="B53" s="71" t="s">
        <v>246</v>
      </c>
    </row>
    <row r="54" spans="2:2" ht="66" customHeight="1">
      <c r="B54" s="71" t="s">
        <v>247</v>
      </c>
    </row>
    <row r="55" spans="2:2">
      <c r="B55" s="71" t="s">
        <v>248</v>
      </c>
    </row>
    <row r="56" spans="2:2" ht="19.2">
      <c r="B56" s="71" t="s">
        <v>249</v>
      </c>
    </row>
    <row r="57" spans="2:2">
      <c r="B57" s="69"/>
    </row>
    <row r="58" spans="2:2">
      <c r="B58" s="69" t="s">
        <v>250</v>
      </c>
    </row>
    <row r="59" spans="2:2">
      <c r="B59" s="71" t="s">
        <v>251</v>
      </c>
    </row>
    <row r="60" spans="2:2">
      <c r="B60" s="72" t="s">
        <v>252</v>
      </c>
    </row>
  </sheetData>
  <sheetProtection algorithmName="SHA-512" hashValue="diE9htZnFu6dNzw2fxag6jmNScqnOflo+bBLsfa7ON8iEa3n2Y4jomTU4+wLZx87DA7SY1xfQ/o7HicM/0ooVg==" saltValue="XlyGsTHgXbjZ2of9wHhNQA==" spinCount="100000" sheet="1" selectLockedCells="1" selectUnlockedCells="1"/>
  <phoneticPr fontId="2"/>
  <printOptions horizontalCentered="1" verticalCentered="1"/>
  <pageMargins left="0.19685039370078741" right="0.19685039370078741" top="0.19685039370078741" bottom="0" header="0.51181102362204722" footer="0.51181102362204722"/>
  <pageSetup paperSize="9" scale="92" orientation="portrait" r:id="rId1"/>
  <headerFooter alignWithMargins="0"/>
  <rowBreaks count="1" manualBreakCount="1">
    <brk id="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57508-F9ED-4FCD-B9CD-D7E65F98A3E1}">
  <sheetPr codeName="Sheet6"/>
  <dimension ref="A1:ER71"/>
  <sheetViews>
    <sheetView showGridLines="0" workbookViewId="0">
      <selection activeCell="AA16" sqref="AA16"/>
    </sheetView>
  </sheetViews>
  <sheetFormatPr defaultColWidth="2.6640625" defaultRowHeight="15" outlineLevelCol="1"/>
  <cols>
    <col min="1" max="2" width="2.6640625" style="1"/>
    <col min="3" max="3" width="2.6640625" style="1" customWidth="1"/>
    <col min="4" max="9" width="2.6640625" style="1"/>
    <col min="10" max="10" width="4" style="1" bestFit="1" customWidth="1"/>
    <col min="11" max="18" width="2.6640625" style="1"/>
    <col min="19" max="19" width="3" style="1" customWidth="1"/>
    <col min="20" max="25" width="2.6640625" style="1"/>
    <col min="26" max="26" width="2.6640625" style="19"/>
    <col min="27" max="50" width="2.6640625" style="1"/>
    <col min="51" max="51" width="3.21875" style="1" customWidth="1"/>
    <col min="52" max="52" width="2.6640625" style="1"/>
    <col min="53" max="57" width="2.77734375" style="1" customWidth="1"/>
    <col min="58" max="58" width="2.6640625" style="1"/>
    <col min="59" max="59" width="2.88671875" style="1" customWidth="1"/>
    <col min="60" max="62" width="2.88671875" style="1" customWidth="1" outlineLevel="1"/>
    <col min="63" max="86" width="2.6640625" style="1" customWidth="1" outlineLevel="1"/>
    <col min="87" max="87" width="2.88671875" style="1" customWidth="1" outlineLevel="1"/>
    <col min="88" max="88" width="2.6640625" customWidth="1" outlineLevel="1"/>
    <col min="89" max="89" width="2.6640625" style="1" customWidth="1" outlineLevel="1"/>
    <col min="90" max="91" width="2.88671875" style="1" customWidth="1" outlineLevel="1"/>
    <col min="92" max="147" width="2.6640625" style="1" customWidth="1" outlineLevel="1"/>
    <col min="148" max="16384" width="2.6640625" style="1"/>
  </cols>
  <sheetData>
    <row r="1" spans="1:148">
      <c r="A1" s="1" t="s">
        <v>104</v>
      </c>
      <c r="Z1" s="1"/>
      <c r="AA1" s="19"/>
      <c r="CJ1" s="1"/>
      <c r="CK1"/>
    </row>
    <row r="2" spans="1:148">
      <c r="A2" s="19" t="s">
        <v>253</v>
      </c>
      <c r="Z2" s="1"/>
      <c r="AA2" s="19"/>
      <c r="CJ2" s="1"/>
      <c r="CK2"/>
    </row>
    <row r="3" spans="1:148">
      <c r="A3" s="1" t="s">
        <v>254</v>
      </c>
      <c r="Z3" s="1"/>
      <c r="BH3" s="19" t="s">
        <v>255</v>
      </c>
      <c r="CJ3" s="1"/>
      <c r="CN3" s="19" t="s">
        <v>256</v>
      </c>
      <c r="DM3"/>
      <c r="DS3" s="19" t="s">
        <v>257</v>
      </c>
    </row>
    <row r="4" spans="1:148">
      <c r="A4" s="20" t="s">
        <v>32</v>
      </c>
      <c r="B4" s="21"/>
      <c r="C4" s="21"/>
      <c r="D4" s="21"/>
      <c r="E4" s="21"/>
      <c r="F4" s="21"/>
      <c r="G4" s="21"/>
      <c r="H4" s="21"/>
      <c r="I4" s="21"/>
      <c r="J4" s="21"/>
      <c r="K4" s="21"/>
      <c r="L4" s="21"/>
      <c r="M4" s="21"/>
      <c r="N4" s="21"/>
      <c r="O4" s="21"/>
      <c r="P4" s="21"/>
      <c r="Q4" s="21"/>
      <c r="R4" s="21"/>
      <c r="S4" s="21"/>
      <c r="T4" s="22" t="s">
        <v>30</v>
      </c>
      <c r="U4" s="23"/>
      <c r="V4" s="23"/>
      <c r="W4" s="21"/>
      <c r="X4" s="21"/>
      <c r="Y4" s="24"/>
      <c r="Z4" s="25" t="s">
        <v>36</v>
      </c>
      <c r="AA4" s="26"/>
      <c r="AC4" s="20" t="s">
        <v>32</v>
      </c>
      <c r="AD4" s="21"/>
      <c r="AE4" s="21"/>
      <c r="AF4" s="21"/>
      <c r="AG4" s="21"/>
      <c r="AH4" s="21"/>
      <c r="AI4" s="21"/>
      <c r="AJ4" s="21"/>
      <c r="AK4" s="21"/>
      <c r="AL4" s="21"/>
      <c r="AM4" s="21"/>
      <c r="AN4" s="21"/>
      <c r="AO4" s="21"/>
      <c r="AP4" s="21"/>
      <c r="AQ4" s="21"/>
      <c r="AR4" s="21"/>
      <c r="AS4" s="21"/>
      <c r="AT4" s="21"/>
      <c r="AU4" s="21"/>
      <c r="AV4" s="22" t="s">
        <v>30</v>
      </c>
      <c r="AW4" s="23"/>
      <c r="AX4" s="23"/>
      <c r="AY4" s="21"/>
      <c r="AZ4" s="21"/>
      <c r="BA4" s="24"/>
      <c r="BB4" s="20" t="s">
        <v>27</v>
      </c>
      <c r="BC4" s="21"/>
      <c r="BD4" s="24"/>
      <c r="BE4" s="21" t="s">
        <v>36</v>
      </c>
      <c r="BF4" s="24"/>
      <c r="BH4" s="25" t="s">
        <v>32</v>
      </c>
      <c r="BI4" s="27"/>
      <c r="BJ4" s="27"/>
      <c r="BK4" s="27"/>
      <c r="BL4" s="27"/>
      <c r="BM4" s="27"/>
      <c r="BN4" s="27"/>
      <c r="BO4" s="27"/>
      <c r="BP4" s="27"/>
      <c r="BQ4" s="27"/>
      <c r="BR4" s="27"/>
      <c r="BS4" s="27"/>
      <c r="BT4" s="27"/>
      <c r="BU4" s="27"/>
      <c r="BV4" s="27"/>
      <c r="BW4" s="27"/>
      <c r="BX4" s="27"/>
      <c r="BY4" s="27"/>
      <c r="BZ4" s="26"/>
      <c r="CA4" s="28" t="s">
        <v>30</v>
      </c>
      <c r="CB4" s="29"/>
      <c r="CC4" s="29"/>
      <c r="CD4" s="27"/>
      <c r="CE4" s="27"/>
      <c r="CF4" s="26"/>
      <c r="CG4" s="27" t="s">
        <v>27</v>
      </c>
      <c r="CH4" s="27"/>
      <c r="CI4" s="27"/>
      <c r="CJ4" s="25" t="s">
        <v>36</v>
      </c>
      <c r="CK4" s="26"/>
      <c r="CN4" s="28" t="s">
        <v>258</v>
      </c>
      <c r="CO4" s="27"/>
      <c r="CP4" s="27"/>
      <c r="CQ4" s="27"/>
      <c r="CR4" s="27"/>
      <c r="CS4" s="27"/>
      <c r="CT4" s="27"/>
      <c r="CU4" s="27"/>
      <c r="CV4" s="27"/>
      <c r="CW4" s="27"/>
      <c r="CX4" s="27"/>
      <c r="CY4" s="27"/>
      <c r="CZ4" s="27"/>
      <c r="DA4" s="27"/>
      <c r="DB4" s="27"/>
      <c r="DC4" s="27"/>
      <c r="DD4" s="27"/>
      <c r="DE4" s="27"/>
      <c r="DF4" s="26"/>
      <c r="DG4" s="30" t="s">
        <v>30</v>
      </c>
      <c r="DH4" s="31"/>
      <c r="DI4" s="31"/>
      <c r="DJ4" s="27"/>
      <c r="DK4" s="29"/>
      <c r="DL4" s="25" t="s">
        <v>27</v>
      </c>
      <c r="DM4" s="27"/>
      <c r="DN4" s="26"/>
      <c r="DO4" s="27" t="s">
        <v>36</v>
      </c>
      <c r="DP4" s="26"/>
      <c r="DS4" s="28" t="s">
        <v>194</v>
      </c>
      <c r="DT4" s="32"/>
      <c r="DU4" s="32"/>
      <c r="DV4" s="32"/>
      <c r="DW4" s="32"/>
      <c r="DX4" s="32"/>
      <c r="DY4" s="32"/>
      <c r="DZ4" s="32"/>
      <c r="EA4" s="32"/>
      <c r="EB4" s="32"/>
      <c r="EC4" s="27"/>
      <c r="ED4" s="32"/>
      <c r="EE4" s="32"/>
      <c r="EF4" s="32"/>
      <c r="EG4" s="27"/>
      <c r="EH4" s="27"/>
      <c r="EI4" s="27"/>
      <c r="EJ4" s="27"/>
      <c r="EK4" s="27"/>
      <c r="EL4" s="27"/>
      <c r="EM4" s="30" t="s">
        <v>30</v>
      </c>
      <c r="EN4" s="33"/>
      <c r="EO4" s="33"/>
      <c r="EP4" s="27"/>
      <c r="EQ4" s="34"/>
      <c r="ER4" s="35"/>
    </row>
    <row r="5" spans="1:148">
      <c r="A5" s="36" t="s">
        <v>110</v>
      </c>
      <c r="B5" s="27"/>
      <c r="C5" s="27"/>
      <c r="D5" s="27"/>
      <c r="E5" s="27"/>
      <c r="F5" s="27"/>
      <c r="G5" s="27"/>
      <c r="H5" s="27"/>
      <c r="I5" s="27"/>
      <c r="J5" s="27"/>
      <c r="K5" s="27"/>
      <c r="L5" s="27"/>
      <c r="M5" s="27"/>
      <c r="N5" s="27"/>
      <c r="O5" s="27"/>
      <c r="P5" s="27"/>
      <c r="Q5" s="27"/>
      <c r="R5" s="27"/>
      <c r="S5" s="27"/>
      <c r="T5" s="37" t="s">
        <v>111</v>
      </c>
      <c r="U5" s="38"/>
      <c r="V5" s="38"/>
      <c r="W5" s="27"/>
      <c r="X5" s="27"/>
      <c r="Y5" s="26"/>
      <c r="Z5" s="39" t="s">
        <v>112</v>
      </c>
      <c r="AA5" s="40"/>
      <c r="AC5" s="36" t="s">
        <v>110</v>
      </c>
      <c r="AD5" s="27"/>
      <c r="AE5" s="27"/>
      <c r="AF5" s="27"/>
      <c r="AG5" s="27"/>
      <c r="AH5" s="27"/>
      <c r="AI5" s="27"/>
      <c r="AJ5" s="27"/>
      <c r="AK5" s="27"/>
      <c r="AL5" s="27"/>
      <c r="AM5" s="27"/>
      <c r="AN5" s="27"/>
      <c r="AO5" s="27"/>
      <c r="AP5" s="27"/>
      <c r="AQ5" s="27"/>
      <c r="AR5" s="27"/>
      <c r="AS5" s="27"/>
      <c r="AT5" s="27"/>
      <c r="AU5" s="27"/>
      <c r="AV5" s="37" t="s">
        <v>111</v>
      </c>
      <c r="AW5" s="38"/>
      <c r="AX5" s="38"/>
      <c r="AY5" s="27"/>
      <c r="AZ5" s="27"/>
      <c r="BA5" s="26"/>
      <c r="BB5" s="39" t="s">
        <v>259</v>
      </c>
      <c r="BD5" s="40"/>
      <c r="BE5" s="39" t="s">
        <v>112</v>
      </c>
      <c r="BF5" s="40"/>
      <c r="BH5" s="41" t="s">
        <v>126</v>
      </c>
      <c r="BZ5" s="40"/>
      <c r="CA5" s="42" t="s">
        <v>127</v>
      </c>
      <c r="CF5" s="40"/>
      <c r="CG5" s="1" t="s">
        <v>259</v>
      </c>
      <c r="CJ5" s="39" t="s">
        <v>128</v>
      </c>
      <c r="CK5" s="40"/>
      <c r="CN5" s="43" t="s">
        <v>129</v>
      </c>
      <c r="DF5" s="40"/>
      <c r="DG5" s="1" t="s">
        <v>260</v>
      </c>
      <c r="DL5" s="39" t="s">
        <v>261</v>
      </c>
      <c r="DN5" s="40"/>
      <c r="DO5" s="1" t="s">
        <v>142</v>
      </c>
      <c r="DP5" s="40"/>
      <c r="DS5" s="41" t="s">
        <v>195</v>
      </c>
      <c r="DT5" s="2"/>
      <c r="DU5" s="2"/>
      <c r="DV5" s="2"/>
      <c r="DW5" s="2"/>
      <c r="DX5" s="2"/>
      <c r="DY5" s="2"/>
      <c r="DZ5" s="2"/>
      <c r="EA5" s="2"/>
      <c r="EB5" s="2"/>
      <c r="ED5" s="2"/>
      <c r="EE5" s="2"/>
      <c r="EF5" s="2"/>
      <c r="EM5" s="44" t="s">
        <v>196</v>
      </c>
      <c r="EN5" s="2"/>
      <c r="EO5" s="2"/>
      <c r="EQ5" s="45"/>
      <c r="ER5" s="2"/>
    </row>
    <row r="6" spans="1:148">
      <c r="A6" s="46" t="s">
        <v>115</v>
      </c>
      <c r="T6" s="42" t="s">
        <v>116</v>
      </c>
      <c r="U6" s="47"/>
      <c r="V6" s="47"/>
      <c r="Y6" s="40"/>
      <c r="Z6" s="39" t="s">
        <v>112</v>
      </c>
      <c r="AA6" s="40"/>
      <c r="AC6" s="46" t="s">
        <v>115</v>
      </c>
      <c r="AV6" s="42" t="s">
        <v>116</v>
      </c>
      <c r="AW6" s="47"/>
      <c r="AX6" s="47"/>
      <c r="BA6" s="40"/>
      <c r="BB6" s="39" t="s">
        <v>262</v>
      </c>
      <c r="BD6" s="40"/>
      <c r="BE6" s="39" t="s">
        <v>112</v>
      </c>
      <c r="BF6" s="40"/>
      <c r="BH6" s="41" t="s">
        <v>131</v>
      </c>
      <c r="BZ6" s="40"/>
      <c r="CA6" s="42" t="s">
        <v>132</v>
      </c>
      <c r="CF6" s="40"/>
      <c r="CG6" s="1" t="s">
        <v>262</v>
      </c>
      <c r="CJ6" s="39" t="s">
        <v>133</v>
      </c>
      <c r="CK6" s="40"/>
      <c r="CN6" s="43" t="s">
        <v>134</v>
      </c>
      <c r="DF6" s="40"/>
      <c r="DG6" s="1" t="s">
        <v>263</v>
      </c>
      <c r="DL6" s="39" t="s">
        <v>264</v>
      </c>
      <c r="DN6" s="40"/>
      <c r="DO6" s="1" t="s">
        <v>86</v>
      </c>
      <c r="DP6" s="40"/>
      <c r="DS6" s="41" t="s">
        <v>197</v>
      </c>
      <c r="DT6" s="2"/>
      <c r="DU6" s="2"/>
      <c r="DV6" s="2"/>
      <c r="DW6" s="2"/>
      <c r="DX6" s="2"/>
      <c r="DY6" s="2"/>
      <c r="DZ6" s="2"/>
      <c r="EA6" s="2"/>
      <c r="EB6" s="2"/>
      <c r="ED6" s="2"/>
      <c r="EE6" s="2"/>
      <c r="EF6" s="2"/>
      <c r="EM6" s="44" t="s">
        <v>198</v>
      </c>
      <c r="EN6" s="2"/>
      <c r="EO6" s="2"/>
      <c r="EQ6" s="45"/>
      <c r="ER6" s="2"/>
    </row>
    <row r="7" spans="1:148">
      <c r="A7" s="41" t="s">
        <v>119</v>
      </c>
      <c r="T7" s="42" t="s">
        <v>120</v>
      </c>
      <c r="U7" s="2"/>
      <c r="V7" s="2"/>
      <c r="Y7" s="40"/>
      <c r="Z7" s="39" t="s">
        <v>112</v>
      </c>
      <c r="AA7" s="40"/>
      <c r="AC7" s="41" t="s">
        <v>119</v>
      </c>
      <c r="AV7" s="42" t="s">
        <v>120</v>
      </c>
      <c r="AW7" s="2"/>
      <c r="AX7" s="2"/>
      <c r="BA7" s="40"/>
      <c r="BB7" s="39" t="s">
        <v>261</v>
      </c>
      <c r="BD7" s="40"/>
      <c r="BE7" s="39" t="s">
        <v>112</v>
      </c>
      <c r="BF7" s="40"/>
      <c r="BH7" s="41" t="s">
        <v>136</v>
      </c>
      <c r="BZ7" s="40"/>
      <c r="CA7" s="42" t="s">
        <v>137</v>
      </c>
      <c r="CF7" s="40"/>
      <c r="CG7" s="1" t="s">
        <v>261</v>
      </c>
      <c r="CJ7" s="39" t="s">
        <v>37</v>
      </c>
      <c r="CK7" s="40"/>
      <c r="CN7" s="43" t="s">
        <v>138</v>
      </c>
      <c r="DF7" s="40"/>
      <c r="DG7" s="48" t="s">
        <v>265</v>
      </c>
      <c r="DL7" s="39" t="s">
        <v>266</v>
      </c>
      <c r="DN7" s="40"/>
      <c r="DP7" s="40"/>
      <c r="DS7" s="41" t="s">
        <v>199</v>
      </c>
      <c r="EM7" s="44" t="s">
        <v>200</v>
      </c>
      <c r="EN7" s="2"/>
      <c r="EO7" s="2"/>
      <c r="EQ7" s="45"/>
      <c r="ER7" s="2"/>
    </row>
    <row r="8" spans="1:148">
      <c r="A8" s="41" t="s">
        <v>113</v>
      </c>
      <c r="B8" s="2"/>
      <c r="C8" s="2"/>
      <c r="D8" s="2"/>
      <c r="E8" s="2"/>
      <c r="F8" s="2"/>
      <c r="G8" s="2"/>
      <c r="H8" s="2"/>
      <c r="I8" s="2"/>
      <c r="J8" s="2"/>
      <c r="L8" s="2"/>
      <c r="M8" s="2"/>
      <c r="T8" s="41" t="s">
        <v>114</v>
      </c>
      <c r="U8" s="2"/>
      <c r="V8" s="2"/>
      <c r="X8" s="2"/>
      <c r="Y8" s="45"/>
      <c r="Z8" s="39" t="s">
        <v>112</v>
      </c>
      <c r="AA8" s="45"/>
      <c r="AB8" s="2"/>
      <c r="AC8" s="41" t="s">
        <v>113</v>
      </c>
      <c r="AD8" s="2"/>
      <c r="AE8" s="2"/>
      <c r="AF8" s="2"/>
      <c r="AG8" s="2"/>
      <c r="AH8" s="2"/>
      <c r="AI8" s="2"/>
      <c r="AJ8" s="2"/>
      <c r="AK8" s="2"/>
      <c r="AL8" s="2"/>
      <c r="AN8" s="2"/>
      <c r="AO8" s="2"/>
      <c r="AV8" s="41" t="s">
        <v>114</v>
      </c>
      <c r="AW8" s="2"/>
      <c r="AX8" s="2"/>
      <c r="AZ8" s="2"/>
      <c r="BA8" s="45"/>
      <c r="BB8" s="39" t="s">
        <v>261</v>
      </c>
      <c r="BD8" s="40"/>
      <c r="BE8" s="39" t="s">
        <v>112</v>
      </c>
      <c r="BF8" s="40"/>
      <c r="BH8" s="41" t="s">
        <v>140</v>
      </c>
      <c r="BZ8" s="40"/>
      <c r="CA8" s="42" t="s">
        <v>141</v>
      </c>
      <c r="CF8" s="40"/>
      <c r="CJ8" s="39" t="s">
        <v>142</v>
      </c>
      <c r="CK8" s="40"/>
      <c r="CN8" s="43" t="s">
        <v>143</v>
      </c>
      <c r="DF8" s="40"/>
      <c r="DG8" s="42" t="s">
        <v>144</v>
      </c>
      <c r="DL8" s="39"/>
      <c r="DN8" s="40"/>
      <c r="DP8" s="40"/>
      <c r="DS8" s="39"/>
      <c r="EM8" s="48"/>
      <c r="EQ8" s="40"/>
    </row>
    <row r="9" spans="1:148">
      <c r="A9" s="41" t="s">
        <v>117</v>
      </c>
      <c r="B9" s="2"/>
      <c r="C9" s="2"/>
      <c r="D9" s="2"/>
      <c r="E9" s="2"/>
      <c r="F9" s="2"/>
      <c r="G9" s="2"/>
      <c r="H9" s="2"/>
      <c r="I9" s="2"/>
      <c r="J9" s="2"/>
      <c r="L9" s="2"/>
      <c r="M9" s="2"/>
      <c r="T9" s="41" t="s">
        <v>118</v>
      </c>
      <c r="U9" s="2"/>
      <c r="V9" s="2"/>
      <c r="X9" s="2"/>
      <c r="Y9" s="45"/>
      <c r="Z9" s="39" t="s">
        <v>112</v>
      </c>
      <c r="AA9" s="45"/>
      <c r="AB9" s="2"/>
      <c r="AC9" s="41" t="s">
        <v>117</v>
      </c>
      <c r="AD9" s="2"/>
      <c r="AE9" s="2"/>
      <c r="AF9" s="2"/>
      <c r="AG9" s="2"/>
      <c r="AH9" s="2"/>
      <c r="AI9" s="2"/>
      <c r="AJ9" s="2"/>
      <c r="AK9" s="2"/>
      <c r="AL9" s="2"/>
      <c r="AN9" s="2"/>
      <c r="AO9" s="2"/>
      <c r="AV9" s="41" t="s">
        <v>118</v>
      </c>
      <c r="AW9" s="2"/>
      <c r="AX9" s="2"/>
      <c r="AZ9" s="2"/>
      <c r="BA9" s="45"/>
      <c r="BB9" s="39" t="s">
        <v>264</v>
      </c>
      <c r="BD9" s="40"/>
      <c r="BE9" s="39" t="s">
        <v>112</v>
      </c>
      <c r="BF9" s="40"/>
      <c r="BH9" s="39" t="s">
        <v>145</v>
      </c>
      <c r="BZ9" s="40"/>
      <c r="CA9" s="48" t="s">
        <v>146</v>
      </c>
      <c r="CF9" s="40"/>
      <c r="CJ9" s="39" t="s">
        <v>86</v>
      </c>
      <c r="CK9" s="40"/>
      <c r="CN9" s="43" t="s">
        <v>147</v>
      </c>
      <c r="CO9" s="35"/>
      <c r="CP9" s="35"/>
      <c r="CQ9" s="35"/>
      <c r="CR9" s="35"/>
      <c r="CS9" s="35"/>
      <c r="CT9" s="35"/>
      <c r="CU9" s="35"/>
      <c r="CV9" s="35"/>
      <c r="CW9" s="35"/>
      <c r="CY9" s="35"/>
      <c r="CZ9" s="35"/>
      <c r="DF9" s="40"/>
      <c r="DG9" s="42" t="s">
        <v>148</v>
      </c>
      <c r="DL9" s="39"/>
      <c r="DN9" s="40"/>
      <c r="DP9" s="40"/>
      <c r="DS9" s="39"/>
      <c r="EM9" s="48"/>
      <c r="EQ9" s="40"/>
    </row>
    <row r="10" spans="1:148">
      <c r="A10" s="49" t="s">
        <v>121</v>
      </c>
      <c r="B10" s="50"/>
      <c r="C10" s="50"/>
      <c r="D10" s="50"/>
      <c r="E10" s="50"/>
      <c r="F10" s="50"/>
      <c r="G10" s="50"/>
      <c r="H10" s="50"/>
      <c r="I10" s="50"/>
      <c r="J10" s="50"/>
      <c r="K10" s="50"/>
      <c r="L10" s="50"/>
      <c r="M10" s="50"/>
      <c r="N10" s="50"/>
      <c r="O10" s="50"/>
      <c r="P10" s="50"/>
      <c r="Q10" s="50"/>
      <c r="R10" s="50"/>
      <c r="S10" s="50"/>
      <c r="T10" s="49" t="s">
        <v>122</v>
      </c>
      <c r="U10" s="51"/>
      <c r="V10" s="51"/>
      <c r="W10" s="50"/>
      <c r="X10" s="51"/>
      <c r="Y10" s="52"/>
      <c r="Z10" s="53" t="s">
        <v>112</v>
      </c>
      <c r="AA10" s="52"/>
      <c r="AB10" s="2"/>
      <c r="AC10" s="49" t="s">
        <v>121</v>
      </c>
      <c r="AD10" s="50"/>
      <c r="AE10" s="50"/>
      <c r="AF10" s="50"/>
      <c r="AG10" s="50"/>
      <c r="AH10" s="50"/>
      <c r="AI10" s="50"/>
      <c r="AJ10" s="50"/>
      <c r="AK10" s="50"/>
      <c r="AL10" s="50"/>
      <c r="AM10" s="50"/>
      <c r="AN10" s="50"/>
      <c r="AO10" s="50"/>
      <c r="AP10" s="50"/>
      <c r="AQ10" s="50"/>
      <c r="AR10" s="50"/>
      <c r="AS10" s="50"/>
      <c r="AT10" s="50"/>
      <c r="AU10" s="50"/>
      <c r="AV10" s="49" t="s">
        <v>122</v>
      </c>
      <c r="AW10" s="51"/>
      <c r="AX10" s="51"/>
      <c r="AY10" s="50"/>
      <c r="AZ10" s="51"/>
      <c r="BA10" s="52"/>
      <c r="BB10" s="49" t="s">
        <v>266</v>
      </c>
      <c r="BC10" s="51"/>
      <c r="BD10" s="52"/>
      <c r="BE10" s="53" t="s">
        <v>112</v>
      </c>
      <c r="BF10" s="54"/>
      <c r="BH10" s="39" t="s">
        <v>32</v>
      </c>
      <c r="BZ10" s="40"/>
      <c r="CA10" s="55" t="s">
        <v>30</v>
      </c>
      <c r="CB10" s="56"/>
      <c r="CC10" s="56"/>
      <c r="CF10" s="40"/>
      <c r="CJ10" s="39"/>
      <c r="CK10" s="40"/>
      <c r="CN10" s="57" t="s">
        <v>258</v>
      </c>
      <c r="DF10" s="40"/>
      <c r="DG10" s="55"/>
      <c r="DH10" s="56"/>
      <c r="DI10" s="56"/>
      <c r="DK10" s="35"/>
      <c r="DL10" s="39"/>
      <c r="DN10" s="40"/>
      <c r="DP10" s="40"/>
      <c r="DS10" s="39"/>
      <c r="DT10" s="35"/>
      <c r="DU10" s="35"/>
      <c r="DV10" s="35"/>
      <c r="DW10" s="35"/>
      <c r="DX10" s="35"/>
      <c r="DY10" s="35"/>
      <c r="DZ10" s="35"/>
      <c r="EA10" s="35"/>
      <c r="EB10" s="35"/>
      <c r="ED10" s="35"/>
      <c r="EE10" s="35"/>
      <c r="EF10" s="35"/>
      <c r="EM10" s="48" t="s">
        <v>267</v>
      </c>
      <c r="EQ10" s="40"/>
    </row>
    <row r="11" spans="1:148">
      <c r="G11" s="2"/>
      <c r="Z11" s="1"/>
      <c r="BH11" s="41" t="s">
        <v>151</v>
      </c>
      <c r="BZ11" s="40"/>
      <c r="CA11" s="42" t="s">
        <v>152</v>
      </c>
      <c r="CF11" s="40"/>
      <c r="CJ11" s="39"/>
      <c r="CK11" s="40"/>
      <c r="CN11" s="43" t="s">
        <v>153</v>
      </c>
      <c r="DF11" s="40"/>
      <c r="DG11" s="42" t="s">
        <v>154</v>
      </c>
      <c r="DL11" s="39"/>
      <c r="DN11" s="40"/>
      <c r="DP11" s="40"/>
      <c r="DS11" s="57" t="s">
        <v>44</v>
      </c>
      <c r="DT11" s="47"/>
      <c r="DU11" s="47"/>
      <c r="DV11" s="47"/>
      <c r="DW11" s="47"/>
      <c r="DX11" s="47"/>
      <c r="DY11" s="47"/>
      <c r="DZ11" s="47"/>
      <c r="EA11" s="47"/>
      <c r="EB11" s="47"/>
      <c r="ED11" s="47"/>
      <c r="EE11" s="47"/>
      <c r="EF11" s="47"/>
      <c r="EM11" s="55" t="s">
        <v>30</v>
      </c>
      <c r="EN11" s="56"/>
      <c r="EO11" s="56"/>
      <c r="EQ11" s="58"/>
      <c r="ER11" s="35"/>
    </row>
    <row r="12" spans="1:148">
      <c r="A12" s="25" t="s">
        <v>268</v>
      </c>
      <c r="B12" s="27"/>
      <c r="C12" s="27"/>
      <c r="D12" s="26"/>
      <c r="F12" s="25" t="s">
        <v>27</v>
      </c>
      <c r="G12" s="27"/>
      <c r="H12" s="27"/>
      <c r="I12" s="27"/>
      <c r="J12" s="25" t="s">
        <v>28</v>
      </c>
      <c r="K12" s="26"/>
      <c r="Z12" s="1"/>
      <c r="BH12" s="41" t="s">
        <v>155</v>
      </c>
      <c r="BZ12" s="40"/>
      <c r="CA12" s="42" t="s">
        <v>156</v>
      </c>
      <c r="CF12" s="40"/>
      <c r="CJ12" s="39"/>
      <c r="CK12" s="40"/>
      <c r="CN12" s="43" t="s">
        <v>157</v>
      </c>
      <c r="DF12" s="40"/>
      <c r="DG12" s="42" t="s">
        <v>158</v>
      </c>
      <c r="DL12" s="39"/>
      <c r="DN12" s="40"/>
      <c r="DP12" s="40"/>
      <c r="DS12" s="46" t="s">
        <v>45</v>
      </c>
      <c r="DT12" s="47"/>
      <c r="DU12" s="47"/>
      <c r="DV12" s="47"/>
      <c r="DW12" s="47"/>
      <c r="DX12" s="47"/>
      <c r="DY12" s="47"/>
      <c r="DZ12" s="47"/>
      <c r="EA12" s="47"/>
      <c r="EB12" s="47"/>
      <c r="ED12" s="47"/>
      <c r="EE12" s="47"/>
      <c r="EF12" s="47"/>
      <c r="EM12" s="42" t="s">
        <v>46</v>
      </c>
      <c r="EN12" s="47"/>
      <c r="EO12" s="47"/>
      <c r="EQ12" s="59"/>
      <c r="ER12" s="47"/>
    </row>
    <row r="13" spans="1:148">
      <c r="A13" s="39" t="s">
        <v>32</v>
      </c>
      <c r="D13" s="40"/>
      <c r="F13" s="39" t="s">
        <v>259</v>
      </c>
      <c r="J13" s="39">
        <v>1</v>
      </c>
      <c r="K13" s="40"/>
      <c r="Z13" s="1"/>
      <c r="BH13" s="41" t="s">
        <v>159</v>
      </c>
      <c r="BZ13" s="40"/>
      <c r="CA13" s="42" t="s">
        <v>160</v>
      </c>
      <c r="CF13" s="40"/>
      <c r="CJ13" s="39"/>
      <c r="CK13" s="40"/>
      <c r="CN13" s="43" t="s">
        <v>161</v>
      </c>
      <c r="DF13" s="40"/>
      <c r="DG13" s="42" t="s">
        <v>162</v>
      </c>
      <c r="DL13" s="39"/>
      <c r="DN13" s="40"/>
      <c r="DP13" s="40"/>
      <c r="DS13" s="46" t="s">
        <v>47</v>
      </c>
      <c r="DT13" s="47"/>
      <c r="DU13" s="47"/>
      <c r="DV13" s="47"/>
      <c r="DW13" s="47"/>
      <c r="DX13" s="47"/>
      <c r="DY13" s="47"/>
      <c r="DZ13" s="47"/>
      <c r="EA13" s="47"/>
      <c r="EB13" s="47"/>
      <c r="ED13" s="47"/>
      <c r="EE13" s="47"/>
      <c r="EF13" s="47"/>
      <c r="EM13" s="42" t="s">
        <v>48</v>
      </c>
      <c r="EN13" s="47"/>
      <c r="EO13" s="47"/>
      <c r="EQ13" s="59"/>
      <c r="ER13" s="47"/>
    </row>
    <row r="14" spans="1:148">
      <c r="A14" s="53" t="s">
        <v>269</v>
      </c>
      <c r="B14" s="50"/>
      <c r="C14" s="50"/>
      <c r="D14" s="54"/>
      <c r="F14" s="39" t="s">
        <v>262</v>
      </c>
      <c r="J14" s="39">
        <v>2</v>
      </c>
      <c r="K14" s="40"/>
      <c r="Z14" s="1"/>
      <c r="BH14" s="41" t="s">
        <v>163</v>
      </c>
      <c r="BZ14" s="40"/>
      <c r="CA14" s="42" t="s">
        <v>164</v>
      </c>
      <c r="CF14" s="40"/>
      <c r="CJ14" s="39"/>
      <c r="CK14" s="40"/>
      <c r="CN14" s="43" t="s">
        <v>165</v>
      </c>
      <c r="DF14" s="40"/>
      <c r="DG14" s="42" t="s">
        <v>166</v>
      </c>
      <c r="DL14" s="39"/>
      <c r="DN14" s="40"/>
      <c r="DP14" s="40"/>
      <c r="DS14" s="60" t="s">
        <v>49</v>
      </c>
      <c r="DT14" s="50"/>
      <c r="DU14" s="50"/>
      <c r="DV14" s="50"/>
      <c r="DW14" s="50"/>
      <c r="DX14" s="50"/>
      <c r="DY14" s="50"/>
      <c r="DZ14" s="50"/>
      <c r="EA14" s="50"/>
      <c r="EB14" s="50"/>
      <c r="EC14" s="50"/>
      <c r="ED14" s="50"/>
      <c r="EE14" s="50"/>
      <c r="EF14" s="50"/>
      <c r="EG14" s="50"/>
      <c r="EH14" s="50"/>
      <c r="EI14" s="50"/>
      <c r="EJ14" s="50"/>
      <c r="EK14" s="50"/>
      <c r="EL14" s="50"/>
      <c r="EM14" s="61" t="s">
        <v>50</v>
      </c>
      <c r="EN14" s="62"/>
      <c r="EO14" s="62"/>
      <c r="EP14" s="50"/>
      <c r="EQ14" s="63"/>
      <c r="ER14" s="47"/>
    </row>
    <row r="15" spans="1:148">
      <c r="F15" s="39" t="s">
        <v>261</v>
      </c>
      <c r="J15" s="39">
        <v>3</v>
      </c>
      <c r="K15" s="40"/>
      <c r="Z15" s="1"/>
      <c r="BH15" s="39" t="s">
        <v>270</v>
      </c>
      <c r="BZ15" s="40"/>
      <c r="CA15" s="48" t="s">
        <v>271</v>
      </c>
      <c r="CF15" s="40"/>
      <c r="CJ15" s="39"/>
      <c r="CK15" s="40"/>
      <c r="CN15" s="43" t="s">
        <v>169</v>
      </c>
      <c r="CO15" s="35"/>
      <c r="CP15" s="35"/>
      <c r="CQ15" s="35"/>
      <c r="CR15" s="35"/>
      <c r="CS15" s="35"/>
      <c r="CT15" s="35"/>
      <c r="CU15" s="35"/>
      <c r="CV15" s="35"/>
      <c r="CW15" s="35"/>
      <c r="CY15" s="35"/>
      <c r="CZ15" s="35"/>
      <c r="DF15" s="40"/>
      <c r="DG15" s="42" t="s">
        <v>170</v>
      </c>
      <c r="DL15" s="39"/>
      <c r="DN15" s="40"/>
      <c r="DP15" s="40"/>
    </row>
    <row r="16" spans="1:148">
      <c r="F16" s="39" t="s">
        <v>264</v>
      </c>
      <c r="J16" s="39">
        <v>4</v>
      </c>
      <c r="K16" s="40"/>
      <c r="Z16" s="1"/>
      <c r="BH16" s="39" t="s">
        <v>32</v>
      </c>
      <c r="BZ16" s="40"/>
      <c r="CA16" s="55" t="s">
        <v>30</v>
      </c>
      <c r="CB16" s="56"/>
      <c r="CC16" s="56"/>
      <c r="CF16" s="40"/>
      <c r="CJ16" s="39"/>
      <c r="CK16" s="40"/>
      <c r="CN16" s="57" t="s">
        <v>258</v>
      </c>
      <c r="DF16" s="40"/>
      <c r="DG16" s="55"/>
      <c r="DH16" s="56"/>
      <c r="DI16" s="56"/>
      <c r="DK16" s="35"/>
      <c r="DL16" s="39"/>
      <c r="DN16" s="40"/>
      <c r="DP16" s="40"/>
    </row>
    <row r="17" spans="1:120">
      <c r="F17" s="39" t="s">
        <v>266</v>
      </c>
      <c r="J17" s="39">
        <v>5</v>
      </c>
      <c r="K17" s="40"/>
      <c r="Z17" s="1"/>
      <c r="BH17" s="41" t="s">
        <v>172</v>
      </c>
      <c r="BZ17" s="40"/>
      <c r="CA17" s="42" t="s">
        <v>173</v>
      </c>
      <c r="CF17" s="40"/>
      <c r="CJ17" s="39"/>
      <c r="CK17" s="40"/>
      <c r="CN17" s="43" t="s">
        <v>174</v>
      </c>
      <c r="DF17" s="40"/>
      <c r="DG17" s="42" t="s">
        <v>175</v>
      </c>
      <c r="DL17" s="39"/>
      <c r="DN17" s="40"/>
      <c r="DP17" s="40"/>
    </row>
    <row r="18" spans="1:120">
      <c r="F18" s="39"/>
      <c r="J18" s="39">
        <v>6</v>
      </c>
      <c r="K18" s="40"/>
      <c r="Z18" s="1"/>
      <c r="BH18" s="41" t="s">
        <v>176</v>
      </c>
      <c r="BZ18" s="40"/>
      <c r="CA18" s="42" t="s">
        <v>177</v>
      </c>
      <c r="CF18" s="40"/>
      <c r="CJ18" s="39"/>
      <c r="CK18" s="40"/>
      <c r="CN18" s="43" t="s">
        <v>178</v>
      </c>
      <c r="DF18" s="40"/>
      <c r="DG18" s="42" t="s">
        <v>179</v>
      </c>
      <c r="DL18" s="39"/>
      <c r="DN18" s="40"/>
      <c r="DP18" s="40"/>
    </row>
    <row r="19" spans="1:120">
      <c r="F19" s="39" t="s">
        <v>259</v>
      </c>
      <c r="J19" s="39">
        <v>7</v>
      </c>
      <c r="K19" s="40"/>
      <c r="Z19" s="1"/>
      <c r="BH19" s="41" t="s">
        <v>180</v>
      </c>
      <c r="BZ19" s="40"/>
      <c r="CA19" s="42" t="s">
        <v>181</v>
      </c>
      <c r="CF19" s="40"/>
      <c r="CJ19" s="39"/>
      <c r="CK19" s="40"/>
      <c r="CN19" s="43" t="s">
        <v>182</v>
      </c>
      <c r="DF19" s="40"/>
      <c r="DG19" s="42" t="s">
        <v>183</v>
      </c>
      <c r="DL19" s="39"/>
      <c r="DN19" s="40"/>
      <c r="DP19" s="40"/>
    </row>
    <row r="20" spans="1:120">
      <c r="F20" s="53" t="s">
        <v>261</v>
      </c>
      <c r="G20" s="50"/>
      <c r="H20" s="50"/>
      <c r="I20" s="50"/>
      <c r="J20" s="39">
        <v>8</v>
      </c>
      <c r="K20" s="40"/>
      <c r="Z20" s="1"/>
      <c r="BH20" s="41" t="s">
        <v>184</v>
      </c>
      <c r="BZ20" s="40"/>
      <c r="CA20" s="42" t="s">
        <v>185</v>
      </c>
      <c r="CF20" s="40"/>
      <c r="CJ20" s="39"/>
      <c r="CK20" s="40"/>
      <c r="CN20" s="43" t="s">
        <v>186</v>
      </c>
      <c r="DF20" s="40"/>
      <c r="DG20" s="42" t="s">
        <v>187</v>
      </c>
      <c r="DL20" s="39"/>
      <c r="DN20" s="40"/>
      <c r="DP20" s="40"/>
    </row>
    <row r="21" spans="1:120">
      <c r="J21" s="39">
        <v>9</v>
      </c>
      <c r="K21" s="40"/>
      <c r="Z21" s="1"/>
      <c r="BH21" s="92" t="s">
        <v>272</v>
      </c>
      <c r="BI21" s="93"/>
      <c r="BJ21" s="93"/>
      <c r="BK21" s="93"/>
      <c r="BL21" s="93"/>
      <c r="BM21" s="93"/>
      <c r="BN21" s="93"/>
      <c r="BO21" s="93"/>
      <c r="BP21" s="93"/>
      <c r="BQ21" s="93"/>
      <c r="BR21" s="93"/>
      <c r="BS21" s="93"/>
      <c r="BT21" s="93"/>
      <c r="BU21" s="93"/>
      <c r="BV21" s="53"/>
      <c r="BW21" s="50"/>
      <c r="BX21" s="50"/>
      <c r="BY21" s="50"/>
      <c r="BZ21" s="54"/>
      <c r="CA21" s="94" t="s">
        <v>273</v>
      </c>
      <c r="CB21" s="93"/>
      <c r="CC21" s="93"/>
      <c r="CD21" s="93"/>
      <c r="CE21" s="53"/>
      <c r="CF21" s="54"/>
      <c r="CG21" s="53"/>
      <c r="CH21" s="50"/>
      <c r="CI21" s="54"/>
      <c r="CJ21" s="53"/>
      <c r="CK21" s="95"/>
      <c r="CN21" s="86" t="s">
        <v>190</v>
      </c>
      <c r="CO21" s="50"/>
      <c r="CP21" s="50"/>
      <c r="CQ21" s="50"/>
      <c r="CR21" s="50"/>
      <c r="CS21" s="50"/>
      <c r="CT21" s="50"/>
      <c r="CU21" s="50"/>
      <c r="CV21" s="50"/>
      <c r="CW21" s="50"/>
      <c r="CX21" s="50"/>
      <c r="CY21" s="50"/>
      <c r="CZ21" s="50"/>
      <c r="DA21" s="50"/>
      <c r="DB21" s="50"/>
      <c r="DC21" s="50"/>
      <c r="DD21" s="50"/>
      <c r="DE21" s="50"/>
      <c r="DF21" s="50"/>
      <c r="DG21" s="61" t="s">
        <v>191</v>
      </c>
      <c r="DH21" s="50"/>
      <c r="DI21" s="50"/>
      <c r="DJ21" s="50"/>
      <c r="DK21" s="54"/>
      <c r="DL21" s="50"/>
      <c r="DM21" s="50"/>
      <c r="DN21" s="54"/>
      <c r="DO21" s="50"/>
      <c r="DP21" s="54"/>
    </row>
    <row r="22" spans="1:120">
      <c r="J22" s="39">
        <v>10</v>
      </c>
      <c r="K22" s="40"/>
      <c r="Z22" s="1"/>
      <c r="AA22" s="19"/>
      <c r="CJ22" s="1"/>
      <c r="CK22"/>
    </row>
    <row r="23" spans="1:120">
      <c r="J23" s="39">
        <v>11</v>
      </c>
      <c r="K23" s="40"/>
      <c r="Z23" s="1"/>
      <c r="AA23" s="19"/>
      <c r="CJ23" s="1"/>
      <c r="CK23"/>
    </row>
    <row r="24" spans="1:120">
      <c r="J24" s="53">
        <v>12</v>
      </c>
      <c r="K24" s="54"/>
      <c r="Z24" s="1"/>
      <c r="AA24" s="19"/>
      <c r="CJ24" s="1"/>
      <c r="CK24"/>
    </row>
    <row r="27" spans="1:120">
      <c r="A27" s="25" t="s">
        <v>32</v>
      </c>
      <c r="B27" s="27"/>
      <c r="C27" s="27"/>
      <c r="D27" s="27"/>
      <c r="E27" s="27"/>
      <c r="F27" s="27"/>
      <c r="G27" s="27"/>
      <c r="H27" s="27"/>
      <c r="I27" s="27"/>
      <c r="J27" s="27"/>
      <c r="K27" s="27"/>
      <c r="L27" s="27"/>
      <c r="M27" s="27"/>
      <c r="N27" s="27"/>
      <c r="O27" s="27"/>
      <c r="P27" s="27"/>
      <c r="Q27" s="27"/>
      <c r="R27" s="27"/>
      <c r="S27" s="26"/>
      <c r="T27" s="28" t="s">
        <v>30</v>
      </c>
      <c r="U27" s="29"/>
      <c r="V27" s="29"/>
      <c r="W27" s="27"/>
      <c r="X27" s="27"/>
      <c r="Y27" s="26"/>
      <c r="Z27" s="64" t="s">
        <v>36</v>
      </c>
      <c r="AA27" s="26"/>
      <c r="AB27" s="27" t="s">
        <v>27</v>
      </c>
      <c r="AC27" s="27"/>
      <c r="AD27" s="27"/>
      <c r="AE27" s="25" t="s">
        <v>36</v>
      </c>
      <c r="AF27" s="26"/>
    </row>
    <row r="28" spans="1:120">
      <c r="A28" s="41" t="s">
        <v>126</v>
      </c>
      <c r="S28" s="40"/>
      <c r="T28" s="42" t="s">
        <v>127</v>
      </c>
      <c r="Y28" s="40"/>
      <c r="Z28" s="48" t="s">
        <v>128</v>
      </c>
      <c r="AA28" s="40"/>
      <c r="AB28" s="1" t="s">
        <v>259</v>
      </c>
      <c r="AE28" s="39" t="s">
        <v>128</v>
      </c>
      <c r="AF28" s="40"/>
    </row>
    <row r="29" spans="1:120">
      <c r="A29" s="41" t="s">
        <v>131</v>
      </c>
      <c r="S29" s="40"/>
      <c r="T29" s="42" t="s">
        <v>132</v>
      </c>
      <c r="Y29" s="40"/>
      <c r="Z29" s="48" t="s">
        <v>133</v>
      </c>
      <c r="AA29" s="40"/>
      <c r="AB29" s="1" t="s">
        <v>262</v>
      </c>
      <c r="AE29" s="39" t="s">
        <v>133</v>
      </c>
      <c r="AF29" s="40"/>
    </row>
    <row r="30" spans="1:120">
      <c r="A30" s="41" t="s">
        <v>136</v>
      </c>
      <c r="S30" s="40"/>
      <c r="T30" s="42" t="s">
        <v>137</v>
      </c>
      <c r="Y30" s="40"/>
      <c r="Z30" s="48" t="s">
        <v>37</v>
      </c>
      <c r="AA30" s="40"/>
      <c r="AB30" s="1" t="s">
        <v>261</v>
      </c>
      <c r="AE30" s="39" t="s">
        <v>37</v>
      </c>
      <c r="AF30" s="40"/>
    </row>
    <row r="31" spans="1:120">
      <c r="A31" s="41" t="s">
        <v>140</v>
      </c>
      <c r="S31" s="40"/>
      <c r="T31" s="42" t="s">
        <v>141</v>
      </c>
      <c r="Y31" s="40"/>
      <c r="Z31" s="48" t="s">
        <v>142</v>
      </c>
      <c r="AA31" s="40"/>
      <c r="AE31" s="39" t="s">
        <v>142</v>
      </c>
      <c r="AF31" s="40"/>
    </row>
    <row r="32" spans="1:120">
      <c r="A32" s="39" t="s">
        <v>145</v>
      </c>
      <c r="S32" s="40"/>
      <c r="T32" s="48" t="s">
        <v>146</v>
      </c>
      <c r="Y32" s="40"/>
      <c r="Z32" s="48" t="s">
        <v>86</v>
      </c>
      <c r="AA32" s="40"/>
      <c r="AE32" s="39" t="s">
        <v>86</v>
      </c>
      <c r="AF32" s="40"/>
    </row>
    <row r="33" spans="1:32">
      <c r="A33" s="39" t="s">
        <v>32</v>
      </c>
      <c r="S33" s="40"/>
      <c r="T33" s="55"/>
      <c r="U33" s="56"/>
      <c r="V33" s="56"/>
      <c r="Y33" s="40"/>
      <c r="Z33" s="48"/>
      <c r="AA33" s="40"/>
      <c r="AE33" s="39"/>
      <c r="AF33" s="40"/>
    </row>
    <row r="34" spans="1:32">
      <c r="A34" s="41" t="s">
        <v>151</v>
      </c>
      <c r="S34" s="40"/>
      <c r="T34" s="42" t="s">
        <v>152</v>
      </c>
      <c r="Y34" s="40"/>
      <c r="Z34" s="48" t="s">
        <v>128</v>
      </c>
      <c r="AA34" s="40"/>
      <c r="AE34" s="39"/>
      <c r="AF34" s="40"/>
    </row>
    <row r="35" spans="1:32">
      <c r="A35" s="41" t="s">
        <v>155</v>
      </c>
      <c r="S35" s="40"/>
      <c r="T35" s="42" t="s">
        <v>156</v>
      </c>
      <c r="Y35" s="40"/>
      <c r="Z35" s="48" t="s">
        <v>133</v>
      </c>
      <c r="AA35" s="40"/>
      <c r="AE35" s="39"/>
      <c r="AF35" s="40"/>
    </row>
    <row r="36" spans="1:32">
      <c r="A36" s="41" t="s">
        <v>159</v>
      </c>
      <c r="S36" s="40"/>
      <c r="T36" s="42" t="s">
        <v>160</v>
      </c>
      <c r="Y36" s="40"/>
      <c r="Z36" s="48" t="s">
        <v>37</v>
      </c>
      <c r="AA36" s="40"/>
      <c r="AE36" s="39"/>
      <c r="AF36" s="40"/>
    </row>
    <row r="37" spans="1:32">
      <c r="A37" s="41" t="s">
        <v>163</v>
      </c>
      <c r="S37" s="40"/>
      <c r="T37" s="42" t="s">
        <v>164</v>
      </c>
      <c r="Y37" s="40"/>
      <c r="Z37" s="48" t="s">
        <v>142</v>
      </c>
      <c r="AA37" s="40"/>
      <c r="AE37" s="39"/>
      <c r="AF37" s="40"/>
    </row>
    <row r="38" spans="1:32">
      <c r="A38" s="39" t="s">
        <v>270</v>
      </c>
      <c r="S38" s="40"/>
      <c r="T38" s="48" t="s">
        <v>271</v>
      </c>
      <c r="Y38" s="40"/>
      <c r="Z38" s="48" t="s">
        <v>86</v>
      </c>
      <c r="AA38" s="40"/>
      <c r="AE38" s="39"/>
      <c r="AF38" s="40"/>
    </row>
    <row r="39" spans="1:32">
      <c r="A39" s="39" t="s">
        <v>32</v>
      </c>
      <c r="S39" s="40"/>
      <c r="T39" s="55"/>
      <c r="U39" s="56"/>
      <c r="V39" s="56"/>
      <c r="Y39" s="40"/>
      <c r="Z39" s="48"/>
      <c r="AA39" s="40"/>
      <c r="AE39" s="39"/>
      <c r="AF39" s="40"/>
    </row>
    <row r="40" spans="1:32">
      <c r="A40" s="41" t="s">
        <v>172</v>
      </c>
      <c r="S40" s="40"/>
      <c r="T40" s="42" t="s">
        <v>173</v>
      </c>
      <c r="Y40" s="40"/>
      <c r="Z40" s="48" t="s">
        <v>128</v>
      </c>
      <c r="AA40" s="40"/>
      <c r="AE40" s="39"/>
      <c r="AF40" s="40"/>
    </row>
    <row r="41" spans="1:32">
      <c r="A41" s="41" t="s">
        <v>176</v>
      </c>
      <c r="S41" s="40"/>
      <c r="T41" s="42" t="s">
        <v>177</v>
      </c>
      <c r="Y41" s="40"/>
      <c r="Z41" s="48" t="s">
        <v>133</v>
      </c>
      <c r="AA41" s="40"/>
      <c r="AE41" s="39"/>
      <c r="AF41" s="40"/>
    </row>
    <row r="42" spans="1:32">
      <c r="A42" s="41" t="s">
        <v>180</v>
      </c>
      <c r="S42" s="40"/>
      <c r="T42" s="42" t="s">
        <v>181</v>
      </c>
      <c r="Y42" s="40"/>
      <c r="Z42" s="48" t="s">
        <v>37</v>
      </c>
      <c r="AA42" s="40"/>
      <c r="AE42" s="39"/>
      <c r="AF42" s="40"/>
    </row>
    <row r="43" spans="1:32">
      <c r="A43" s="41" t="s">
        <v>184</v>
      </c>
      <c r="S43" s="40"/>
      <c r="T43" s="42" t="s">
        <v>185</v>
      </c>
      <c r="Y43" s="40"/>
      <c r="Z43" s="48" t="s">
        <v>142</v>
      </c>
      <c r="AA43" s="40"/>
      <c r="AE43" s="39"/>
      <c r="AF43" s="40"/>
    </row>
    <row r="44" spans="1:32">
      <c r="A44" s="57" t="s">
        <v>272</v>
      </c>
      <c r="S44" s="40"/>
      <c r="T44" s="55" t="s">
        <v>273</v>
      </c>
      <c r="U44" s="82"/>
      <c r="V44" s="82"/>
      <c r="X44" s="83"/>
      <c r="Y44" s="40"/>
      <c r="Z44" s="48" t="s">
        <v>86</v>
      </c>
      <c r="AB44" s="39"/>
      <c r="AD44" s="40"/>
      <c r="AF44" s="40"/>
    </row>
    <row r="45" spans="1:32">
      <c r="A45" s="84" t="s">
        <v>129</v>
      </c>
      <c r="B45" s="27"/>
      <c r="C45" s="27"/>
      <c r="D45" s="27"/>
      <c r="E45" s="27"/>
      <c r="F45" s="27"/>
      <c r="G45" s="27"/>
      <c r="H45" s="27"/>
      <c r="I45" s="27"/>
      <c r="J45" s="27"/>
      <c r="K45" s="27"/>
      <c r="L45" s="27"/>
      <c r="M45" s="27"/>
      <c r="N45" s="27"/>
      <c r="O45" s="27"/>
      <c r="P45" s="27"/>
      <c r="Q45" s="27"/>
      <c r="R45" s="27"/>
      <c r="S45" s="26"/>
      <c r="T45" s="37" t="s">
        <v>130</v>
      </c>
      <c r="U45" s="27"/>
      <c r="V45" s="27"/>
      <c r="W45" s="27"/>
      <c r="X45" s="27"/>
      <c r="Y45" s="26"/>
      <c r="Z45" s="64" t="s">
        <v>128</v>
      </c>
      <c r="AA45" s="27"/>
      <c r="AB45" s="25" t="s">
        <v>261</v>
      </c>
      <c r="AC45" s="27"/>
      <c r="AD45" s="26"/>
      <c r="AE45" s="25" t="s">
        <v>128</v>
      </c>
      <c r="AF45" s="26"/>
    </row>
    <row r="46" spans="1:32">
      <c r="A46" s="43" t="s">
        <v>134</v>
      </c>
      <c r="S46" s="40"/>
      <c r="T46" s="42" t="s">
        <v>135</v>
      </c>
      <c r="Y46" s="40"/>
      <c r="Z46" s="19" t="s">
        <v>133</v>
      </c>
      <c r="AB46" s="39" t="s">
        <v>264</v>
      </c>
      <c r="AD46" s="40"/>
      <c r="AE46" s="39" t="s">
        <v>133</v>
      </c>
      <c r="AF46" s="40"/>
    </row>
    <row r="47" spans="1:32">
      <c r="A47" s="43" t="s">
        <v>138</v>
      </c>
      <c r="S47" s="40"/>
      <c r="T47" s="42" t="s">
        <v>139</v>
      </c>
      <c r="Y47" s="40"/>
      <c r="Z47" s="19" t="s">
        <v>37</v>
      </c>
      <c r="AB47" s="39" t="s">
        <v>266</v>
      </c>
      <c r="AD47" s="40"/>
      <c r="AE47" s="39" t="s">
        <v>37</v>
      </c>
      <c r="AF47" s="40"/>
    </row>
    <row r="48" spans="1:32">
      <c r="A48" s="43" t="s">
        <v>143</v>
      </c>
      <c r="S48" s="40"/>
      <c r="T48" s="42" t="s">
        <v>144</v>
      </c>
      <c r="Y48" s="40"/>
      <c r="Z48" s="19" t="s">
        <v>142</v>
      </c>
      <c r="AB48" s="39"/>
      <c r="AD48" s="40"/>
      <c r="AE48" s="39" t="s">
        <v>142</v>
      </c>
      <c r="AF48" s="40"/>
    </row>
    <row r="49" spans="1:32">
      <c r="A49" s="86" t="s">
        <v>147</v>
      </c>
      <c r="B49" s="50"/>
      <c r="C49" s="50"/>
      <c r="D49" s="50"/>
      <c r="E49" s="50"/>
      <c r="F49" s="50"/>
      <c r="G49" s="50"/>
      <c r="H49" s="50"/>
      <c r="I49" s="50"/>
      <c r="J49" s="50"/>
      <c r="K49" s="50"/>
      <c r="L49" s="50"/>
      <c r="M49" s="50"/>
      <c r="N49" s="50"/>
      <c r="O49" s="50"/>
      <c r="P49" s="50"/>
      <c r="Q49" s="50"/>
      <c r="R49" s="50"/>
      <c r="S49" s="54"/>
      <c r="T49" s="61" t="s">
        <v>148</v>
      </c>
      <c r="U49" s="50"/>
      <c r="V49" s="50"/>
      <c r="W49" s="50"/>
      <c r="X49" s="50"/>
      <c r="Y49" s="54"/>
      <c r="Z49" s="89" t="s">
        <v>86</v>
      </c>
      <c r="AA49" s="50"/>
      <c r="AB49" s="53"/>
      <c r="AC49" s="50"/>
      <c r="AD49" s="54"/>
      <c r="AE49" s="50" t="s">
        <v>86</v>
      </c>
      <c r="AF49" s="54"/>
    </row>
    <row r="50" spans="1:32">
      <c r="A50" s="43" t="s">
        <v>258</v>
      </c>
      <c r="S50" s="40"/>
      <c r="T50" s="55"/>
      <c r="U50" s="56"/>
      <c r="V50" s="56"/>
      <c r="X50" s="35"/>
      <c r="Y50" s="40"/>
      <c r="AB50" s="39"/>
      <c r="AD50" s="40"/>
      <c r="AF50" s="40"/>
    </row>
    <row r="51" spans="1:32">
      <c r="A51" s="43" t="s">
        <v>153</v>
      </c>
      <c r="S51" s="40"/>
      <c r="T51" s="42" t="s">
        <v>154</v>
      </c>
      <c r="Y51" s="40"/>
      <c r="Z51" s="48" t="s">
        <v>128</v>
      </c>
      <c r="AB51" s="39"/>
      <c r="AD51" s="40"/>
      <c r="AF51" s="40"/>
    </row>
    <row r="52" spans="1:32">
      <c r="A52" s="43" t="s">
        <v>157</v>
      </c>
      <c r="S52" s="40"/>
      <c r="T52" s="42" t="s">
        <v>158</v>
      </c>
      <c r="Y52" s="40"/>
      <c r="Z52" s="19" t="s">
        <v>133</v>
      </c>
      <c r="AB52" s="39"/>
      <c r="AD52" s="40"/>
      <c r="AF52" s="40"/>
    </row>
    <row r="53" spans="1:32">
      <c r="A53" s="43" t="s">
        <v>161</v>
      </c>
      <c r="S53" s="40"/>
      <c r="T53" s="42" t="s">
        <v>162</v>
      </c>
      <c r="Y53" s="40"/>
      <c r="Z53" s="19" t="s">
        <v>37</v>
      </c>
      <c r="AB53" s="39"/>
      <c r="AD53" s="40"/>
      <c r="AF53" s="40"/>
    </row>
    <row r="54" spans="1:32">
      <c r="A54" s="43" t="s">
        <v>165</v>
      </c>
      <c r="S54" s="40"/>
      <c r="T54" s="42" t="s">
        <v>166</v>
      </c>
      <c r="Y54" s="40"/>
      <c r="Z54" s="19" t="s">
        <v>142</v>
      </c>
      <c r="AB54" s="39"/>
      <c r="AD54" s="40"/>
      <c r="AF54" s="40"/>
    </row>
    <row r="55" spans="1:32">
      <c r="A55" s="86" t="s">
        <v>169</v>
      </c>
      <c r="B55" s="90"/>
      <c r="C55" s="90"/>
      <c r="D55" s="90"/>
      <c r="E55" s="90"/>
      <c r="F55" s="90"/>
      <c r="G55" s="90"/>
      <c r="H55" s="90"/>
      <c r="I55" s="90"/>
      <c r="J55" s="90"/>
      <c r="K55" s="50"/>
      <c r="L55" s="90"/>
      <c r="M55" s="90"/>
      <c r="N55" s="50"/>
      <c r="O55" s="50"/>
      <c r="P55" s="50"/>
      <c r="Q55" s="50"/>
      <c r="R55" s="50"/>
      <c r="S55" s="54"/>
      <c r="T55" s="61" t="s">
        <v>170</v>
      </c>
      <c r="U55" s="50"/>
      <c r="V55" s="50"/>
      <c r="W55" s="50"/>
      <c r="X55" s="50"/>
      <c r="Y55" s="54"/>
      <c r="Z55" s="89" t="s">
        <v>86</v>
      </c>
      <c r="AA55" s="50"/>
      <c r="AB55" s="53"/>
      <c r="AC55" s="50"/>
      <c r="AD55" s="54"/>
      <c r="AE55" s="50"/>
      <c r="AF55" s="54"/>
    </row>
    <row r="56" spans="1:32">
      <c r="A56" s="84" t="s">
        <v>258</v>
      </c>
      <c r="B56" s="27"/>
      <c r="C56" s="27"/>
      <c r="D56" s="27"/>
      <c r="E56" s="27"/>
      <c r="F56" s="27"/>
      <c r="G56" s="27"/>
      <c r="H56" s="27"/>
      <c r="I56" s="27"/>
      <c r="J56" s="27"/>
      <c r="K56" s="27"/>
      <c r="L56" s="27"/>
      <c r="M56" s="27"/>
      <c r="N56" s="27"/>
      <c r="O56" s="27"/>
      <c r="P56" s="27"/>
      <c r="Q56" s="27"/>
      <c r="R56" s="27"/>
      <c r="S56" s="26"/>
      <c r="T56" s="37"/>
      <c r="U56" s="33"/>
      <c r="V56" s="33"/>
      <c r="W56" s="27"/>
      <c r="X56" s="91"/>
      <c r="Y56" s="26"/>
      <c r="Z56" s="85"/>
      <c r="AA56" s="27"/>
      <c r="AB56" s="25"/>
      <c r="AC56" s="27"/>
      <c r="AD56" s="26"/>
      <c r="AE56" s="27"/>
      <c r="AF56" s="26"/>
    </row>
    <row r="57" spans="1:32">
      <c r="A57" s="43" t="s">
        <v>174</v>
      </c>
      <c r="S57" s="40"/>
      <c r="T57" s="42" t="s">
        <v>175</v>
      </c>
      <c r="Y57" s="40"/>
      <c r="Z57" s="48" t="s">
        <v>128</v>
      </c>
      <c r="AB57" s="39"/>
      <c r="AD57" s="40"/>
      <c r="AF57" s="40"/>
    </row>
    <row r="58" spans="1:32">
      <c r="A58" s="43" t="s">
        <v>178</v>
      </c>
      <c r="S58" s="40"/>
      <c r="T58" s="42" t="s">
        <v>179</v>
      </c>
      <c r="Y58" s="40"/>
      <c r="Z58" s="19" t="s">
        <v>133</v>
      </c>
      <c r="AB58" s="39"/>
      <c r="AD58" s="40"/>
      <c r="AF58" s="40"/>
    </row>
    <row r="59" spans="1:32">
      <c r="A59" s="43" t="s">
        <v>182</v>
      </c>
      <c r="S59" s="40"/>
      <c r="T59" s="42" t="s">
        <v>183</v>
      </c>
      <c r="Y59" s="40"/>
      <c r="Z59" s="19" t="s">
        <v>37</v>
      </c>
      <c r="AB59" s="39"/>
      <c r="AD59" s="40"/>
      <c r="AF59" s="40"/>
    </row>
    <row r="60" spans="1:32">
      <c r="A60" s="43" t="s">
        <v>186</v>
      </c>
      <c r="S60" s="40"/>
      <c r="T60" s="42" t="s">
        <v>187</v>
      </c>
      <c r="Y60" s="40"/>
      <c r="Z60" s="19" t="s">
        <v>142</v>
      </c>
      <c r="AB60" s="39"/>
      <c r="AD60" s="40"/>
      <c r="AF60" s="40"/>
    </row>
    <row r="61" spans="1:32">
      <c r="A61" s="86" t="s">
        <v>190</v>
      </c>
      <c r="B61" s="51"/>
      <c r="C61" s="51"/>
      <c r="D61" s="51"/>
      <c r="E61" s="51"/>
      <c r="F61" s="51"/>
      <c r="G61" s="51"/>
      <c r="H61" s="51"/>
      <c r="I61" s="51"/>
      <c r="J61" s="51"/>
      <c r="K61" s="50"/>
      <c r="L61" s="51"/>
      <c r="M61" s="51"/>
      <c r="N61" s="51"/>
      <c r="O61" s="50"/>
      <c r="P61" s="50"/>
      <c r="Q61" s="50"/>
      <c r="R61" s="50"/>
      <c r="S61" s="50"/>
      <c r="T61" s="61" t="s">
        <v>191</v>
      </c>
      <c r="U61" s="50"/>
      <c r="V61" s="87"/>
      <c r="W61" s="87"/>
      <c r="X61" s="50"/>
      <c r="Y61" s="88"/>
      <c r="Z61" s="89" t="s">
        <v>86</v>
      </c>
      <c r="AA61" s="54"/>
      <c r="AB61" s="65"/>
      <c r="AC61" s="50"/>
      <c r="AD61" s="54"/>
      <c r="AE61" s="50"/>
      <c r="AF61" s="54"/>
    </row>
    <row r="62" spans="1:32">
      <c r="A62" s="41" t="s">
        <v>195</v>
      </c>
      <c r="B62" s="2"/>
      <c r="C62" s="2"/>
      <c r="D62" s="2"/>
      <c r="E62" s="2"/>
      <c r="F62" s="2"/>
      <c r="G62" s="2"/>
      <c r="H62" s="2"/>
      <c r="I62" s="2"/>
      <c r="J62" s="2"/>
      <c r="L62" s="2"/>
      <c r="M62" s="2"/>
      <c r="N62" s="2"/>
      <c r="T62" s="44" t="s">
        <v>196</v>
      </c>
      <c r="V62" s="2"/>
      <c r="W62" s="2"/>
      <c r="Y62" s="45"/>
      <c r="Z62" s="48"/>
      <c r="AA62" s="40"/>
      <c r="AB62" s="48"/>
      <c r="AD62" s="40"/>
      <c r="AF62" s="40"/>
    </row>
    <row r="63" spans="1:32">
      <c r="A63" s="41" t="s">
        <v>197</v>
      </c>
      <c r="B63" s="2"/>
      <c r="C63" s="2"/>
      <c r="D63" s="2"/>
      <c r="E63" s="2"/>
      <c r="F63" s="2"/>
      <c r="G63" s="2"/>
      <c r="H63" s="2"/>
      <c r="I63" s="2"/>
      <c r="J63" s="2"/>
      <c r="L63" s="2"/>
      <c r="M63" s="2"/>
      <c r="N63" s="2"/>
      <c r="T63" s="44" t="s">
        <v>198</v>
      </c>
      <c r="V63" s="2"/>
      <c r="W63" s="2"/>
      <c r="Y63" s="45"/>
      <c r="Z63" s="48"/>
      <c r="AA63" s="40"/>
      <c r="AB63" s="48"/>
      <c r="AD63" s="40"/>
      <c r="AF63" s="40"/>
    </row>
    <row r="64" spans="1:32">
      <c r="A64" s="41" t="s">
        <v>199</v>
      </c>
      <c r="T64" s="44" t="s">
        <v>200</v>
      </c>
      <c r="V64" s="2"/>
      <c r="W64" s="2"/>
      <c r="Y64" s="45"/>
      <c r="Z64" s="48"/>
      <c r="AA64" s="40"/>
      <c r="AB64" s="48"/>
      <c r="AD64" s="40"/>
      <c r="AF64" s="40"/>
    </row>
    <row r="65" spans="1:32">
      <c r="A65" s="39"/>
      <c r="T65" s="48"/>
      <c r="Y65" s="40"/>
      <c r="Z65" s="48"/>
      <c r="AA65" s="40"/>
      <c r="AB65" s="48"/>
      <c r="AD65" s="40"/>
      <c r="AF65" s="40"/>
    </row>
    <row r="66" spans="1:32">
      <c r="A66" s="39"/>
      <c r="T66" s="48"/>
      <c r="Y66" s="40"/>
      <c r="Z66" s="48"/>
      <c r="AA66" s="40"/>
      <c r="AB66" s="48"/>
      <c r="AD66" s="40"/>
      <c r="AF66" s="40"/>
    </row>
    <row r="67" spans="1:32">
      <c r="A67" s="39"/>
      <c r="B67" s="35"/>
      <c r="C67" s="35"/>
      <c r="D67" s="35"/>
      <c r="E67" s="35"/>
      <c r="F67" s="35"/>
      <c r="G67" s="35"/>
      <c r="H67" s="35"/>
      <c r="I67" s="35"/>
      <c r="J67" s="35"/>
      <c r="L67" s="35"/>
      <c r="M67" s="35"/>
      <c r="N67" s="35"/>
      <c r="T67" s="48"/>
      <c r="Y67" s="40"/>
      <c r="Z67" s="48"/>
      <c r="AA67" s="40"/>
      <c r="AB67" s="48"/>
      <c r="AD67" s="40"/>
      <c r="AF67" s="40"/>
    </row>
    <row r="68" spans="1:32">
      <c r="A68" s="57" t="s">
        <v>44</v>
      </c>
      <c r="B68" s="47"/>
      <c r="C68" s="47"/>
      <c r="D68" s="47"/>
      <c r="E68" s="47"/>
      <c r="F68" s="47"/>
      <c r="G68" s="47"/>
      <c r="H68" s="47"/>
      <c r="I68" s="47"/>
      <c r="J68" s="47"/>
      <c r="L68" s="47"/>
      <c r="M68" s="47"/>
      <c r="N68" s="47"/>
      <c r="T68" s="55"/>
      <c r="V68" s="56"/>
      <c r="W68" s="56"/>
      <c r="Y68" s="58"/>
      <c r="Z68" s="48"/>
      <c r="AA68" s="40"/>
      <c r="AB68" s="48"/>
      <c r="AD68" s="40"/>
      <c r="AF68" s="40"/>
    </row>
    <row r="69" spans="1:32">
      <c r="A69" s="46" t="s">
        <v>45</v>
      </c>
      <c r="B69" s="47"/>
      <c r="C69" s="47"/>
      <c r="D69" s="47"/>
      <c r="E69" s="47"/>
      <c r="F69" s="47"/>
      <c r="G69" s="47"/>
      <c r="H69" s="47"/>
      <c r="I69" s="47"/>
      <c r="J69" s="47"/>
      <c r="L69" s="47"/>
      <c r="M69" s="47"/>
      <c r="N69" s="47"/>
      <c r="T69" s="42" t="s">
        <v>46</v>
      </c>
      <c r="V69" s="47"/>
      <c r="W69" s="47"/>
      <c r="Y69" s="59"/>
      <c r="Z69" s="48"/>
      <c r="AA69" s="40"/>
      <c r="AB69" s="48"/>
      <c r="AD69" s="40"/>
      <c r="AF69" s="40"/>
    </row>
    <row r="70" spans="1:32">
      <c r="A70" s="46" t="s">
        <v>47</v>
      </c>
      <c r="B70" s="47"/>
      <c r="C70" s="47"/>
      <c r="D70" s="47"/>
      <c r="E70" s="47"/>
      <c r="F70" s="47"/>
      <c r="G70" s="47"/>
      <c r="H70" s="47"/>
      <c r="I70" s="47"/>
      <c r="J70" s="47"/>
      <c r="L70" s="47"/>
      <c r="M70" s="47"/>
      <c r="N70" s="47"/>
      <c r="T70" s="42" t="s">
        <v>48</v>
      </c>
      <c r="V70" s="47"/>
      <c r="W70" s="47"/>
      <c r="Y70" s="59"/>
      <c r="Z70" s="48"/>
      <c r="AA70" s="40"/>
      <c r="AB70" s="48"/>
      <c r="AD70" s="40"/>
      <c r="AF70" s="40"/>
    </row>
    <row r="71" spans="1:32">
      <c r="A71" s="60" t="s">
        <v>49</v>
      </c>
      <c r="B71" s="50"/>
      <c r="C71" s="50"/>
      <c r="D71" s="50"/>
      <c r="E71" s="50"/>
      <c r="F71" s="50"/>
      <c r="G71" s="50"/>
      <c r="H71" s="50"/>
      <c r="I71" s="50"/>
      <c r="J71" s="50"/>
      <c r="K71" s="50"/>
      <c r="L71" s="50"/>
      <c r="M71" s="50"/>
      <c r="N71" s="50"/>
      <c r="O71" s="50"/>
      <c r="P71" s="50"/>
      <c r="Q71" s="50"/>
      <c r="R71" s="50"/>
      <c r="S71" s="50"/>
      <c r="T71" s="61" t="s">
        <v>50</v>
      </c>
      <c r="U71" s="50"/>
      <c r="V71" s="62"/>
      <c r="W71" s="62"/>
      <c r="X71" s="50"/>
      <c r="Y71" s="63"/>
      <c r="Z71" s="65"/>
      <c r="AA71" s="54"/>
      <c r="AB71" s="65"/>
      <c r="AC71" s="50"/>
      <c r="AD71" s="54"/>
      <c r="AE71" s="50"/>
      <c r="AF71" s="54"/>
    </row>
  </sheetData>
  <protectedRanges>
    <protectedRange sqref="EB12:EB13 ED12:EE13 J69:J70 L69:M70" name="ご購入内容_1_1"/>
    <protectedRange sqref="DT11:DZ13 EA12:EA13 EA11:EB11 ED11:EE11 B68:H70 I69:I70 I68:J68 L68:M68" name="ご購入内容_2"/>
    <protectedRange sqref="EM8:EO8 EF7 T65 N64 V65:W65" name="お客様情報_1_1_1_1"/>
    <protectedRange sqref="EB5:EB6 ED5:EE6 J62:J63 L62:M63" name="ご購入内容_1_1_3"/>
    <protectedRange sqref="DT4:DZ6 EA5:EA6 EA4:EB4 ED4:EE4 B61:H62 I62 I61:J61 L61:M61 B63:I63" name="ご購入内容_2_3"/>
    <protectedRange sqref="EF12:EF13 EM13:EO14 N69:N70 T70:T71 V70:W71" name="ご購入内容_1_1_1"/>
    <protectedRange sqref="EF11 EM12:EO12 N68 T69 V69:W69" name="ご購入内容_2_1"/>
    <protectedRange sqref="EF5:EF6 EM6:EO7 T63:T64 V63:W64 N62:N63" name="ご購入内容_1_1_4_2"/>
    <protectedRange sqref="EF4 EM5:EO5 N61 V62:W62 T62" name="ご購入内容_2_4_2"/>
  </protectedRanges>
  <phoneticPr fontId="2"/>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bdb639a-6f80-4ca6-88e5-e21688616d84" xsi:nil="true"/>
    <lcf76f155ced4ddcb4097134ff3c332f xmlns="1a94d7dd-f720-4383-be93-6bddcce4887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E86230754E9B140B2A849CC4F4ECCCF" ma:contentTypeVersion="15" ma:contentTypeDescription="新しいドキュメントを作成します。" ma:contentTypeScope="" ma:versionID="9e62d019461d7cc99809f137715b9b50">
  <xsd:schema xmlns:xsd="http://www.w3.org/2001/XMLSchema" xmlns:xs="http://www.w3.org/2001/XMLSchema" xmlns:p="http://schemas.microsoft.com/office/2006/metadata/properties" xmlns:ns2="1a94d7dd-f720-4383-be93-6bddcce48870" xmlns:ns3="2bdb639a-6f80-4ca6-88e5-e21688616d84" targetNamespace="http://schemas.microsoft.com/office/2006/metadata/properties" ma:root="true" ma:fieldsID="227af3a89fa0d5375931076063442206" ns2:_="" ns3:_="">
    <xsd:import namespace="1a94d7dd-f720-4383-be93-6bddcce48870"/>
    <xsd:import namespace="2bdb639a-6f80-4ca6-88e5-e21688616d8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94d7dd-f720-4383-be93-6bddcce488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b12a7074-d861-44d3-9c97-575272296c9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db639a-6f80-4ca6-88e5-e21688616d84"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8e32780f-dd83-4511-8a04-abb21ab0ca70}" ma:internalName="TaxCatchAll" ma:showField="CatchAllData" ma:web="2bdb639a-6f80-4ca6-88e5-e21688616d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CBFC8F-8EF1-4DBB-9CD0-C6B9F4D0D40F}">
  <ds:schemaRefs>
    <ds:schemaRef ds:uri="http://schemas.microsoft.com/office/2006/metadata/properties"/>
    <ds:schemaRef ds:uri="http://schemas.microsoft.com/office/infopath/2007/PartnerControls"/>
    <ds:schemaRef ds:uri="2bdb639a-6f80-4ca6-88e5-e21688616d84"/>
    <ds:schemaRef ds:uri="1a94d7dd-f720-4383-be93-6bddcce48870"/>
  </ds:schemaRefs>
</ds:datastoreItem>
</file>

<file path=customXml/itemProps2.xml><?xml version="1.0" encoding="utf-8"?>
<ds:datastoreItem xmlns:ds="http://schemas.openxmlformats.org/officeDocument/2006/customXml" ds:itemID="{8E71B72C-6CD2-483B-86A2-68D0EAFAB1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94d7dd-f720-4383-be93-6bddcce48870"/>
    <ds:schemaRef ds:uri="2bdb639a-6f80-4ca6-88e5-e21688616d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CC4768-CD51-444B-9C36-51B8D037AE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Pro申請書</vt:lpstr>
      <vt:lpstr>記入見本</vt:lpstr>
      <vt:lpstr>Pro製品一覧</vt:lpstr>
      <vt:lpstr>個人情報に関する取り扱いについて</vt:lpstr>
      <vt:lpstr>(非表示)型番マスタ</vt:lpstr>
      <vt:lpstr>Pro申請書!Print_Area</vt:lpstr>
      <vt:lpstr>記入見本!Print_Area</vt:lpstr>
      <vt:lpstr>個人情報に関する取り扱いについて!Print_Area</vt:lpstr>
      <vt:lpstr>コールド</vt:lpstr>
      <vt:lpstr>コールド追加</vt:lpstr>
      <vt:lpstr>コールド年数</vt:lpstr>
      <vt:lpstr>通常</vt:lpstr>
      <vt:lpstr>通常追加</vt:lpstr>
      <vt:lpstr>通常年数</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日下 由美子</dc:creator>
  <cp:keywords/>
  <dc:description/>
  <cp:lastModifiedBy>加藤 雄三</cp:lastModifiedBy>
  <cp:revision/>
  <dcterms:created xsi:type="dcterms:W3CDTF">2023-06-21T06:29:09Z</dcterms:created>
  <dcterms:modified xsi:type="dcterms:W3CDTF">2024-01-25T02:57:43Z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0x0101004E86230754E9B140B2A849CC4F4ECCCF</vt:lpwstr>
  </property>
  <property fmtid="{D5CDD505-2E9C-101B-9397-08002B2CF9AE}" pid="3" name="MediaServiceImageTags">
    <vt:lpwstr/>
  </property>
</Properties>
</file>